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708" activeTab="1"/>
  </bookViews>
  <sheets>
    <sheet name="Licences 2017" sheetId="1" r:id="rId1"/>
    <sheet name="Classement individuel" sheetId="2" r:id="rId2"/>
    <sheet name="ptsclassement" sheetId="3" r:id="rId3"/>
  </sheets>
  <externalReferences>
    <externalReference r:id="rId4"/>
  </externalReferences>
  <definedNames>
    <definedName name="_xlnm._FilterDatabase" localSheetId="1">'Classement individuel'!$A$154:$X$218</definedName>
    <definedName name="_xlnm._FilterDatabase" localSheetId="0">'Licences 2017'!$A$1:$H$160</definedName>
    <definedName name="_FilterDatabase_0" localSheetId="1">'Classement individuel'!$A$154:$X$218</definedName>
    <definedName name="_FilterDatabase_0" localSheetId="0">'Licences 2017'!$A$1:$H$160</definedName>
    <definedName name="_FilterDatabase_0_0" localSheetId="1">'Classement individuel'!$A$154:$X$218</definedName>
    <definedName name="_FilterDatabase_0_0" localSheetId="0">'Licences 2017'!$A$1:$H$160</definedName>
    <definedName name="_FilterDatabase_0_0_0" localSheetId="1">'Classement individuel'!$A$154:$X$218</definedName>
    <definedName name="_FilterDatabase_0_0_0" localSheetId="0">'Licences 2017'!$A$1:$H$160</definedName>
    <definedName name="_FilterDatabase_0_0_0_0" localSheetId="1">'Classement individuel'!$A$154:$X$218</definedName>
    <definedName name="_FilterDatabase_0_0_0_0" localSheetId="0">'Licences 2017'!$A$1:$H$160</definedName>
    <definedName name="_FilterDatabase_0_0_0_0_0" localSheetId="0">'Licences 2017'!$A$1:$H$160</definedName>
    <definedName name="_FilterDatabase_0_0_0_0_0_0" localSheetId="0">'Licences 2017'!$A$1:$H$160</definedName>
    <definedName name="classnt">'[1]classement club'!#REF!</definedName>
    <definedName name="Excel_BuiltIn__FilterDatabase_1">#REF!</definedName>
    <definedName name="fctpts">ptsclassement!$B$4:$BI$63</definedName>
    <definedName name="k1db">'Classement individuel'!$U$54:$U$72</definedName>
    <definedName name="k1dm">'Classement individuel'!$U$128:$U$152</definedName>
    <definedName name="k1dp">'Classement individuel'!$U$3:$U$17</definedName>
    <definedName name="k1hb">'Classement individuel'!$U$75:$U$125</definedName>
    <definedName name="k1hm">'Classement individuel'!$U$155:$U$198</definedName>
    <definedName name="k1hp">'Classement individuel'!$U$20:$U$31</definedName>
    <definedName name="Print_Area_0" localSheetId="1">'Classement individuel'!$A$1:$X$277</definedName>
    <definedName name="Print_Area_0_0" localSheetId="1">'Classement individuel'!$A$1:$X$277</definedName>
    <definedName name="Print_Area_0_0_0" localSheetId="1">'Classement individuel'!$A$1:$X$277</definedName>
    <definedName name="Print_Area_0_0_0_0" localSheetId="1">'Classement individuel'!$A$1:$X$277</definedName>
    <definedName name="Print_Area_0_0_0_0_0" localSheetId="1">'Classement individuel'!$A$1:$X$277</definedName>
    <definedName name="Print_Area_0_0_0_0_0_0" localSheetId="1">'Classement individuel'!$A$1:$X$277</definedName>
    <definedName name="_xlnm.Print_Area" localSheetId="1">'Classement individuel'!$A$1:$X$277</definedName>
  </definedNames>
  <calcPr calcId="125725" iterateDelta="1E-4"/>
  <fileRecoveryPr repairLoad="1"/>
</workbook>
</file>

<file path=xl/calcChain.xml><?xml version="1.0" encoding="utf-8"?>
<calcChain xmlns="http://schemas.openxmlformats.org/spreadsheetml/2006/main">
  <c r="BI63" i="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Q277" i="2"/>
  <c r="O277"/>
  <c r="M277"/>
  <c r="K277"/>
  <c r="T277" s="1"/>
  <c r="I277"/>
  <c r="V277" s="1"/>
  <c r="G277"/>
  <c r="U277" s="1"/>
  <c r="Q276"/>
  <c r="O276"/>
  <c r="M276"/>
  <c r="K276"/>
  <c r="I276"/>
  <c r="G276"/>
  <c r="T276" s="1"/>
  <c r="Q275"/>
  <c r="O275"/>
  <c r="M275"/>
  <c r="K275"/>
  <c r="I275"/>
  <c r="V275" s="1"/>
  <c r="G275"/>
  <c r="Q274"/>
  <c r="O274"/>
  <c r="M274"/>
  <c r="K274"/>
  <c r="I274"/>
  <c r="G274"/>
  <c r="Q273"/>
  <c r="O273"/>
  <c r="M273"/>
  <c r="U273" s="1"/>
  <c r="W273" s="1"/>
  <c r="X273" s="1"/>
  <c r="K273"/>
  <c r="I273"/>
  <c r="V273" s="1"/>
  <c r="G273"/>
  <c r="Q272"/>
  <c r="O272"/>
  <c r="M272"/>
  <c r="K272"/>
  <c r="I272"/>
  <c r="V272" s="1"/>
  <c r="G272"/>
  <c r="Q271"/>
  <c r="O271"/>
  <c r="M271"/>
  <c r="K271"/>
  <c r="I271"/>
  <c r="V271" s="1"/>
  <c r="G271"/>
  <c r="T271" s="1"/>
  <c r="Q270"/>
  <c r="O270"/>
  <c r="M270"/>
  <c r="K270"/>
  <c r="V270" s="1"/>
  <c r="I270"/>
  <c r="G270"/>
  <c r="Q269"/>
  <c r="M269"/>
  <c r="K269"/>
  <c r="I269"/>
  <c r="V269" s="1"/>
  <c r="G269"/>
  <c r="Q268"/>
  <c r="M268"/>
  <c r="K268"/>
  <c r="I268"/>
  <c r="V268" s="1"/>
  <c r="G268"/>
  <c r="Q267"/>
  <c r="K267"/>
  <c r="I267"/>
  <c r="G267"/>
  <c r="Q266"/>
  <c r="I266"/>
  <c r="G266"/>
  <c r="Q265"/>
  <c r="M265"/>
  <c r="G265"/>
  <c r="Q264"/>
  <c r="M264"/>
  <c r="K264"/>
  <c r="I264"/>
  <c r="V264" s="1"/>
  <c r="G264"/>
  <c r="Q263"/>
  <c r="M263"/>
  <c r="K263"/>
  <c r="G263"/>
  <c r="R262"/>
  <c r="P262"/>
  <c r="O266" s="1"/>
  <c r="N262"/>
  <c r="M267" s="1"/>
  <c r="L262"/>
  <c r="K266" s="1"/>
  <c r="J262"/>
  <c r="I263" s="1"/>
  <c r="H262"/>
  <c r="Q260"/>
  <c r="O260"/>
  <c r="M260"/>
  <c r="U260" s="1"/>
  <c r="W260" s="1"/>
  <c r="X260" s="1"/>
  <c r="K260"/>
  <c r="I260"/>
  <c r="V260" s="1"/>
  <c r="G260"/>
  <c r="T260" s="1"/>
  <c r="Q259"/>
  <c r="M259"/>
  <c r="K259"/>
  <c r="I259"/>
  <c r="G259"/>
  <c r="Q258"/>
  <c r="O258"/>
  <c r="M258"/>
  <c r="U258" s="1"/>
  <c r="I258"/>
  <c r="G258"/>
  <c r="Q257"/>
  <c r="O257"/>
  <c r="M257"/>
  <c r="K257"/>
  <c r="G257"/>
  <c r="O256"/>
  <c r="M256"/>
  <c r="K256"/>
  <c r="I256"/>
  <c r="V256" s="1"/>
  <c r="O255"/>
  <c r="K255"/>
  <c r="V255" s="1"/>
  <c r="I255"/>
  <c r="Q254"/>
  <c r="O254"/>
  <c r="K254"/>
  <c r="I254"/>
  <c r="G254"/>
  <c r="R253"/>
  <c r="Q255" s="1"/>
  <c r="P253"/>
  <c r="O259" s="1"/>
  <c r="N253"/>
  <c r="M255" s="1"/>
  <c r="L253"/>
  <c r="K258" s="1"/>
  <c r="J253"/>
  <c r="I257" s="1"/>
  <c r="V257" s="1"/>
  <c r="H253"/>
  <c r="G256" s="1"/>
  <c r="Q251"/>
  <c r="O251"/>
  <c r="K251"/>
  <c r="I251"/>
  <c r="G251"/>
  <c r="Q250"/>
  <c r="M250"/>
  <c r="K250"/>
  <c r="G250"/>
  <c r="Q249"/>
  <c r="O249"/>
  <c r="M249"/>
  <c r="K249"/>
  <c r="I249"/>
  <c r="V249" s="1"/>
  <c r="G249"/>
  <c r="U249" s="1"/>
  <c r="Q248"/>
  <c r="M248"/>
  <c r="K248"/>
  <c r="I248"/>
  <c r="V248" s="1"/>
  <c r="G248"/>
  <c r="Q247"/>
  <c r="M247"/>
  <c r="K247"/>
  <c r="G247"/>
  <c r="Q246"/>
  <c r="O246"/>
  <c r="M246"/>
  <c r="G246"/>
  <c r="Q245"/>
  <c r="O245"/>
  <c r="K245"/>
  <c r="I245"/>
  <c r="V245" s="1"/>
  <c r="G245"/>
  <c r="Q244"/>
  <c r="O244"/>
  <c r="M244"/>
  <c r="U244" s="1"/>
  <c r="K244"/>
  <c r="V244" s="1"/>
  <c r="I244"/>
  <c r="G244"/>
  <c r="Q243"/>
  <c r="K243"/>
  <c r="G243"/>
  <c r="Q242"/>
  <c r="K242"/>
  <c r="G242"/>
  <c r="Q241"/>
  <c r="O241"/>
  <c r="I241"/>
  <c r="G241"/>
  <c r="Q240"/>
  <c r="O240"/>
  <c r="M240"/>
  <c r="U240" s="1"/>
  <c r="G240"/>
  <c r="R239"/>
  <c r="P239"/>
  <c r="O250" s="1"/>
  <c r="N239"/>
  <c r="M245" s="1"/>
  <c r="L239"/>
  <c r="K240" s="1"/>
  <c r="J239"/>
  <c r="I247" s="1"/>
  <c r="H239"/>
  <c r="Q237"/>
  <c r="M237"/>
  <c r="K237"/>
  <c r="V237" s="1"/>
  <c r="I237"/>
  <c r="G237"/>
  <c r="Q236"/>
  <c r="M236"/>
  <c r="K236"/>
  <c r="I236"/>
  <c r="V236" s="1"/>
  <c r="G236"/>
  <c r="Q235"/>
  <c r="O235"/>
  <c r="K235"/>
  <c r="I235"/>
  <c r="V235" s="1"/>
  <c r="G235"/>
  <c r="Q234"/>
  <c r="O234"/>
  <c r="K234"/>
  <c r="I234"/>
  <c r="G234"/>
  <c r="R233"/>
  <c r="P233"/>
  <c r="O236" s="1"/>
  <c r="N233"/>
  <c r="M235" s="1"/>
  <c r="U235" s="1"/>
  <c r="L233"/>
  <c r="J233"/>
  <c r="H233"/>
  <c r="Q231"/>
  <c r="O231"/>
  <c r="M231"/>
  <c r="K231"/>
  <c r="T231" s="1"/>
  <c r="I231"/>
  <c r="G231"/>
  <c r="Q230"/>
  <c r="O230"/>
  <c r="M230"/>
  <c r="K230"/>
  <c r="I230"/>
  <c r="V230" s="1"/>
  <c r="G230"/>
  <c r="U230" s="1"/>
  <c r="W230" s="1"/>
  <c r="X230" s="1"/>
  <c r="Q229"/>
  <c r="M229"/>
  <c r="K229"/>
  <c r="I229"/>
  <c r="V229" s="1"/>
  <c r="G229"/>
  <c r="Q228"/>
  <c r="M228"/>
  <c r="K228"/>
  <c r="I228"/>
  <c r="G228"/>
  <c r="Q227"/>
  <c r="M227"/>
  <c r="K227"/>
  <c r="I227"/>
  <c r="V227" s="1"/>
  <c r="G227"/>
  <c r="R226"/>
  <c r="P226"/>
  <c r="O229" s="1"/>
  <c r="N226"/>
  <c r="L226"/>
  <c r="J226"/>
  <c r="H226"/>
  <c r="Q224"/>
  <c r="O224"/>
  <c r="M224"/>
  <c r="K224"/>
  <c r="I224"/>
  <c r="V224" s="1"/>
  <c r="G224"/>
  <c r="T224" s="1"/>
  <c r="Q223"/>
  <c r="O223"/>
  <c r="M223"/>
  <c r="K223"/>
  <c r="T223" s="1"/>
  <c r="I223"/>
  <c r="G223"/>
  <c r="Q222"/>
  <c r="O222"/>
  <c r="M222"/>
  <c r="K222"/>
  <c r="I222"/>
  <c r="V222" s="1"/>
  <c r="G222"/>
  <c r="T222" s="1"/>
  <c r="Q221"/>
  <c r="O221"/>
  <c r="M221"/>
  <c r="K221"/>
  <c r="I221"/>
  <c r="V221" s="1"/>
  <c r="G221"/>
  <c r="R220"/>
  <c r="P220"/>
  <c r="N220"/>
  <c r="L220"/>
  <c r="J220"/>
  <c r="H220"/>
  <c r="Q218"/>
  <c r="O218"/>
  <c r="M218"/>
  <c r="K218"/>
  <c r="I218"/>
  <c r="G218"/>
  <c r="E218"/>
  <c r="V218" s="1"/>
  <c r="Q217"/>
  <c r="O217"/>
  <c r="M217"/>
  <c r="K217"/>
  <c r="I217"/>
  <c r="G217"/>
  <c r="E217"/>
  <c r="Q216"/>
  <c r="O216"/>
  <c r="M216"/>
  <c r="K216"/>
  <c r="I216"/>
  <c r="G216"/>
  <c r="E216"/>
  <c r="Q215"/>
  <c r="O215"/>
  <c r="M215"/>
  <c r="K215"/>
  <c r="I215"/>
  <c r="G215"/>
  <c r="E215"/>
  <c r="Q214"/>
  <c r="O214"/>
  <c r="M214"/>
  <c r="U214" s="1"/>
  <c r="K214"/>
  <c r="I214"/>
  <c r="G214"/>
  <c r="E214"/>
  <c r="V214" s="1"/>
  <c r="Q213"/>
  <c r="O213"/>
  <c r="M213"/>
  <c r="K213"/>
  <c r="I213"/>
  <c r="G213"/>
  <c r="U213" s="1"/>
  <c r="E213"/>
  <c r="Q212"/>
  <c r="O212"/>
  <c r="M212"/>
  <c r="K212"/>
  <c r="I212"/>
  <c r="G212"/>
  <c r="E212"/>
  <c r="Q211"/>
  <c r="O211"/>
  <c r="M211"/>
  <c r="K211"/>
  <c r="I211"/>
  <c r="G211"/>
  <c r="U211" s="1"/>
  <c r="E211"/>
  <c r="V211" s="1"/>
  <c r="Q210"/>
  <c r="O210"/>
  <c r="M210"/>
  <c r="K210"/>
  <c r="I210"/>
  <c r="G210"/>
  <c r="E210"/>
  <c r="V210" s="1"/>
  <c r="Q209"/>
  <c r="O209"/>
  <c r="M209"/>
  <c r="K209"/>
  <c r="I209"/>
  <c r="G209"/>
  <c r="U209" s="1"/>
  <c r="E209"/>
  <c r="Q208"/>
  <c r="O208"/>
  <c r="M208"/>
  <c r="K208"/>
  <c r="I208"/>
  <c r="G208"/>
  <c r="E208"/>
  <c r="Q207"/>
  <c r="O207"/>
  <c r="M207"/>
  <c r="K207"/>
  <c r="I207"/>
  <c r="G207"/>
  <c r="E207"/>
  <c r="Q206"/>
  <c r="O206"/>
  <c r="M206"/>
  <c r="U206" s="1"/>
  <c r="K206"/>
  <c r="I206"/>
  <c r="G206"/>
  <c r="E206"/>
  <c r="V206" s="1"/>
  <c r="Q205"/>
  <c r="O205"/>
  <c r="M205"/>
  <c r="U205" s="1"/>
  <c r="K205"/>
  <c r="I205"/>
  <c r="G205"/>
  <c r="E205"/>
  <c r="Q204"/>
  <c r="O204"/>
  <c r="M204"/>
  <c r="K204"/>
  <c r="I204"/>
  <c r="G204"/>
  <c r="E204"/>
  <c r="Q203"/>
  <c r="O203"/>
  <c r="M203"/>
  <c r="K203"/>
  <c r="I203"/>
  <c r="G203"/>
  <c r="E203"/>
  <c r="Q202"/>
  <c r="O202"/>
  <c r="M202"/>
  <c r="U202" s="1"/>
  <c r="K202"/>
  <c r="I202"/>
  <c r="G202"/>
  <c r="E202"/>
  <c r="V202" s="1"/>
  <c r="Q201"/>
  <c r="O201"/>
  <c r="M201"/>
  <c r="U201" s="1"/>
  <c r="K201"/>
  <c r="I201"/>
  <c r="G201"/>
  <c r="E201"/>
  <c r="Q200"/>
  <c r="O200"/>
  <c r="M200"/>
  <c r="K200"/>
  <c r="I200"/>
  <c r="G200"/>
  <c r="E200"/>
  <c r="Q199"/>
  <c r="O199"/>
  <c r="M199"/>
  <c r="K199"/>
  <c r="I199"/>
  <c r="G199"/>
  <c r="E199"/>
  <c r="Q198"/>
  <c r="O198"/>
  <c r="M198"/>
  <c r="U198" s="1"/>
  <c r="K198"/>
  <c r="I198"/>
  <c r="G198"/>
  <c r="E198"/>
  <c r="V198" s="1"/>
  <c r="Q197"/>
  <c r="O197"/>
  <c r="M197"/>
  <c r="U197" s="1"/>
  <c r="K197"/>
  <c r="I197"/>
  <c r="G197"/>
  <c r="E197"/>
  <c r="Q196"/>
  <c r="O196"/>
  <c r="M196"/>
  <c r="K196"/>
  <c r="I196"/>
  <c r="G196"/>
  <c r="E196"/>
  <c r="Q195"/>
  <c r="O195"/>
  <c r="M195"/>
  <c r="K195"/>
  <c r="I195"/>
  <c r="G195"/>
  <c r="E195"/>
  <c r="Q194"/>
  <c r="O194"/>
  <c r="M194"/>
  <c r="U194" s="1"/>
  <c r="K194"/>
  <c r="I194"/>
  <c r="G194"/>
  <c r="E194"/>
  <c r="V194" s="1"/>
  <c r="Q193"/>
  <c r="O193"/>
  <c r="M193"/>
  <c r="U193" s="1"/>
  <c r="K193"/>
  <c r="I193"/>
  <c r="G193"/>
  <c r="E193"/>
  <c r="Q192"/>
  <c r="O192"/>
  <c r="M192"/>
  <c r="K192"/>
  <c r="I192"/>
  <c r="G192"/>
  <c r="E192"/>
  <c r="Q191"/>
  <c r="O191"/>
  <c r="M191"/>
  <c r="K191"/>
  <c r="I191"/>
  <c r="G191"/>
  <c r="E191"/>
  <c r="Q190"/>
  <c r="O190"/>
  <c r="M190"/>
  <c r="U190" s="1"/>
  <c r="K190"/>
  <c r="I190"/>
  <c r="G190"/>
  <c r="E190"/>
  <c r="V190" s="1"/>
  <c r="Q189"/>
  <c r="O189"/>
  <c r="M189"/>
  <c r="K189"/>
  <c r="I189"/>
  <c r="G189"/>
  <c r="E189"/>
  <c r="Q188"/>
  <c r="O188"/>
  <c r="M188"/>
  <c r="K188"/>
  <c r="I188"/>
  <c r="G188"/>
  <c r="E188"/>
  <c r="Q187"/>
  <c r="O187"/>
  <c r="M187"/>
  <c r="K187"/>
  <c r="I187"/>
  <c r="G187"/>
  <c r="U187" s="1"/>
  <c r="E187"/>
  <c r="Q186"/>
  <c r="O186"/>
  <c r="M186"/>
  <c r="K186"/>
  <c r="I186"/>
  <c r="G186"/>
  <c r="E186"/>
  <c r="V186" s="1"/>
  <c r="Q185"/>
  <c r="O185"/>
  <c r="M185"/>
  <c r="K185"/>
  <c r="I185"/>
  <c r="G185"/>
  <c r="E185"/>
  <c r="Q184"/>
  <c r="O184"/>
  <c r="M184"/>
  <c r="K184"/>
  <c r="I184"/>
  <c r="G184"/>
  <c r="E184"/>
  <c r="Q183"/>
  <c r="O183"/>
  <c r="M183"/>
  <c r="K183"/>
  <c r="I183"/>
  <c r="G183"/>
  <c r="U183" s="1"/>
  <c r="E183"/>
  <c r="Q182"/>
  <c r="O182"/>
  <c r="M182"/>
  <c r="K182"/>
  <c r="I182"/>
  <c r="G182"/>
  <c r="E182"/>
  <c r="V182" s="1"/>
  <c r="Q181"/>
  <c r="O181"/>
  <c r="M181"/>
  <c r="K181"/>
  <c r="I181"/>
  <c r="G181"/>
  <c r="E181"/>
  <c r="Q180"/>
  <c r="O180"/>
  <c r="M180"/>
  <c r="K180"/>
  <c r="I180"/>
  <c r="G180"/>
  <c r="E180"/>
  <c r="Q179"/>
  <c r="M179"/>
  <c r="K179"/>
  <c r="I179"/>
  <c r="G179"/>
  <c r="E179"/>
  <c r="V179" s="1"/>
  <c r="Q178"/>
  <c r="M178"/>
  <c r="K178"/>
  <c r="I178"/>
  <c r="G178"/>
  <c r="E178"/>
  <c r="Q177"/>
  <c r="M177"/>
  <c r="K177"/>
  <c r="I177"/>
  <c r="G177"/>
  <c r="E177"/>
  <c r="V177" s="1"/>
  <c r="Q176"/>
  <c r="K176"/>
  <c r="I176"/>
  <c r="G176"/>
  <c r="E176"/>
  <c r="O175"/>
  <c r="M175"/>
  <c r="K175"/>
  <c r="I175"/>
  <c r="G175"/>
  <c r="E175"/>
  <c r="Q174"/>
  <c r="O174"/>
  <c r="M174"/>
  <c r="K174"/>
  <c r="G174"/>
  <c r="U174" s="1"/>
  <c r="E174"/>
  <c r="Q173"/>
  <c r="O173"/>
  <c r="M173"/>
  <c r="K173"/>
  <c r="I173"/>
  <c r="G173"/>
  <c r="Q172"/>
  <c r="M172"/>
  <c r="K172"/>
  <c r="I172"/>
  <c r="G172"/>
  <c r="Q171"/>
  <c r="I171"/>
  <c r="G171"/>
  <c r="E171"/>
  <c r="K170"/>
  <c r="I170"/>
  <c r="Q169"/>
  <c r="M169"/>
  <c r="K169"/>
  <c r="I169"/>
  <c r="G169"/>
  <c r="K168"/>
  <c r="I168"/>
  <c r="Q167"/>
  <c r="O167"/>
  <c r="M167"/>
  <c r="U167" s="1"/>
  <c r="I167"/>
  <c r="G167"/>
  <c r="E167"/>
  <c r="K166"/>
  <c r="I166"/>
  <c r="Q165"/>
  <c r="G165"/>
  <c r="K164"/>
  <c r="E164"/>
  <c r="Q163"/>
  <c r="G163"/>
  <c r="Q162"/>
  <c r="M162"/>
  <c r="G162"/>
  <c r="Q161"/>
  <c r="G161"/>
  <c r="Q160"/>
  <c r="M160"/>
  <c r="G160"/>
  <c r="E160"/>
  <c r="Q159"/>
  <c r="O159"/>
  <c r="G159"/>
  <c r="Q158"/>
  <c r="G158"/>
  <c r="K157"/>
  <c r="K156"/>
  <c r="M155"/>
  <c r="K155"/>
  <c r="E155"/>
  <c r="R154"/>
  <c r="Q175" s="1"/>
  <c r="P154"/>
  <c r="O179" s="1"/>
  <c r="N154"/>
  <c r="M176" s="1"/>
  <c r="L154"/>
  <c r="K171" s="1"/>
  <c r="J154"/>
  <c r="I174" s="1"/>
  <c r="H154"/>
  <c r="G170" s="1"/>
  <c r="F154"/>
  <c r="E173" s="1"/>
  <c r="Q152"/>
  <c r="O152"/>
  <c r="M152"/>
  <c r="K152"/>
  <c r="I152"/>
  <c r="G152"/>
  <c r="E152"/>
  <c r="V152" s="1"/>
  <c r="Q151"/>
  <c r="O151"/>
  <c r="M151"/>
  <c r="K151"/>
  <c r="T151" s="1"/>
  <c r="I151"/>
  <c r="G151"/>
  <c r="E151"/>
  <c r="Q150"/>
  <c r="O150"/>
  <c r="M150"/>
  <c r="K150"/>
  <c r="I150"/>
  <c r="G150"/>
  <c r="E150"/>
  <c r="Q149"/>
  <c r="O149"/>
  <c r="M149"/>
  <c r="K149"/>
  <c r="I149"/>
  <c r="G149"/>
  <c r="U149" s="1"/>
  <c r="E149"/>
  <c r="Q148"/>
  <c r="O148"/>
  <c r="M148"/>
  <c r="K148"/>
  <c r="I148"/>
  <c r="G148"/>
  <c r="E148"/>
  <c r="V148" s="1"/>
  <c r="Q147"/>
  <c r="O147"/>
  <c r="M147"/>
  <c r="K147"/>
  <c r="V147" s="1"/>
  <c r="I147"/>
  <c r="G147"/>
  <c r="E147"/>
  <c r="Q146"/>
  <c r="O146"/>
  <c r="M146"/>
  <c r="K146"/>
  <c r="I146"/>
  <c r="G146"/>
  <c r="E146"/>
  <c r="Q145"/>
  <c r="O145"/>
  <c r="M145"/>
  <c r="K145"/>
  <c r="I145"/>
  <c r="G145"/>
  <c r="U145" s="1"/>
  <c r="E145"/>
  <c r="Q144"/>
  <c r="O144"/>
  <c r="M144"/>
  <c r="K144"/>
  <c r="I144"/>
  <c r="G144"/>
  <c r="E144"/>
  <c r="O143"/>
  <c r="M143"/>
  <c r="K143"/>
  <c r="I143"/>
  <c r="G143"/>
  <c r="E143"/>
  <c r="Q142"/>
  <c r="O142"/>
  <c r="M142"/>
  <c r="K142"/>
  <c r="I142"/>
  <c r="G142"/>
  <c r="U142" s="1"/>
  <c r="Q141"/>
  <c r="O141"/>
  <c r="M141"/>
  <c r="I141"/>
  <c r="G141"/>
  <c r="E141"/>
  <c r="Q140"/>
  <c r="I140"/>
  <c r="G140"/>
  <c r="E140"/>
  <c r="Q139"/>
  <c r="O139"/>
  <c r="M139"/>
  <c r="K139"/>
  <c r="I139"/>
  <c r="G139"/>
  <c r="U139" s="1"/>
  <c r="Q138"/>
  <c r="O138"/>
  <c r="K138"/>
  <c r="I138"/>
  <c r="G138"/>
  <c r="E138"/>
  <c r="Q137"/>
  <c r="O137"/>
  <c r="M137"/>
  <c r="K137"/>
  <c r="I137"/>
  <c r="G137"/>
  <c r="U137" s="1"/>
  <c r="O136"/>
  <c r="M136"/>
  <c r="K136"/>
  <c r="I136"/>
  <c r="O135"/>
  <c r="K135"/>
  <c r="I135"/>
  <c r="Q134"/>
  <c r="O134"/>
  <c r="M134"/>
  <c r="I134"/>
  <c r="G134"/>
  <c r="U134" s="1"/>
  <c r="E134"/>
  <c r="G133"/>
  <c r="Q132"/>
  <c r="M132"/>
  <c r="G132"/>
  <c r="Q131"/>
  <c r="O131"/>
  <c r="I131"/>
  <c r="G131"/>
  <c r="O129"/>
  <c r="K129"/>
  <c r="E129"/>
  <c r="O128"/>
  <c r="M128"/>
  <c r="K128"/>
  <c r="R127"/>
  <c r="Q143" s="1"/>
  <c r="P127"/>
  <c r="O140" s="1"/>
  <c r="N127"/>
  <c r="M140" s="1"/>
  <c r="L127"/>
  <c r="K141" s="1"/>
  <c r="V141" s="1"/>
  <c r="J127"/>
  <c r="I133" s="1"/>
  <c r="H127"/>
  <c r="G136" s="1"/>
  <c r="F127"/>
  <c r="E142" s="1"/>
  <c r="Q125"/>
  <c r="O125"/>
  <c r="M125"/>
  <c r="K125"/>
  <c r="I125"/>
  <c r="G125"/>
  <c r="U125" s="1"/>
  <c r="E125"/>
  <c r="Q124"/>
  <c r="O124"/>
  <c r="M124"/>
  <c r="K124"/>
  <c r="I124"/>
  <c r="G124"/>
  <c r="E124"/>
  <c r="T124" s="1"/>
  <c r="Q123"/>
  <c r="O123"/>
  <c r="M123"/>
  <c r="K123"/>
  <c r="I123"/>
  <c r="G123"/>
  <c r="U123" s="1"/>
  <c r="E123"/>
  <c r="Q122"/>
  <c r="O122"/>
  <c r="M122"/>
  <c r="K122"/>
  <c r="I122"/>
  <c r="G122"/>
  <c r="E122"/>
  <c r="Q121"/>
  <c r="O121"/>
  <c r="M121"/>
  <c r="K121"/>
  <c r="I121"/>
  <c r="G121"/>
  <c r="U121" s="1"/>
  <c r="E121"/>
  <c r="Q120"/>
  <c r="O120"/>
  <c r="M120"/>
  <c r="K120"/>
  <c r="I120"/>
  <c r="G120"/>
  <c r="E120"/>
  <c r="T120" s="1"/>
  <c r="Q119"/>
  <c r="O119"/>
  <c r="M119"/>
  <c r="K119"/>
  <c r="I119"/>
  <c r="G119"/>
  <c r="E119"/>
  <c r="Q118"/>
  <c r="O118"/>
  <c r="M118"/>
  <c r="K118"/>
  <c r="I118"/>
  <c r="G118"/>
  <c r="E118"/>
  <c r="Q117"/>
  <c r="O117"/>
  <c r="M117"/>
  <c r="K117"/>
  <c r="I117"/>
  <c r="G117"/>
  <c r="U117" s="1"/>
  <c r="E117"/>
  <c r="Q116"/>
  <c r="O116"/>
  <c r="M116"/>
  <c r="K116"/>
  <c r="I116"/>
  <c r="G116"/>
  <c r="E116"/>
  <c r="T116" s="1"/>
  <c r="Q115"/>
  <c r="O115"/>
  <c r="M115"/>
  <c r="K115"/>
  <c r="I115"/>
  <c r="G115"/>
  <c r="E115"/>
  <c r="Q114"/>
  <c r="O114"/>
  <c r="M114"/>
  <c r="K114"/>
  <c r="V114" s="1"/>
  <c r="I114"/>
  <c r="G114"/>
  <c r="E114"/>
  <c r="Q113"/>
  <c r="O113"/>
  <c r="M113"/>
  <c r="K113"/>
  <c r="V113" s="1"/>
  <c r="I113"/>
  <c r="G113"/>
  <c r="E113"/>
  <c r="Q112"/>
  <c r="O112"/>
  <c r="M112"/>
  <c r="K112"/>
  <c r="V112" s="1"/>
  <c r="I112"/>
  <c r="G112"/>
  <c r="E112"/>
  <c r="Q111"/>
  <c r="O111"/>
  <c r="M111"/>
  <c r="K111"/>
  <c r="V111" s="1"/>
  <c r="I111"/>
  <c r="G111"/>
  <c r="E111"/>
  <c r="Q110"/>
  <c r="O110"/>
  <c r="M110"/>
  <c r="K110"/>
  <c r="V110" s="1"/>
  <c r="I110"/>
  <c r="G110"/>
  <c r="E110"/>
  <c r="Q109"/>
  <c r="O109"/>
  <c r="M109"/>
  <c r="K109"/>
  <c r="V109" s="1"/>
  <c r="I109"/>
  <c r="G109"/>
  <c r="E109"/>
  <c r="Q108"/>
  <c r="O108"/>
  <c r="M108"/>
  <c r="K108"/>
  <c r="V108" s="1"/>
  <c r="I108"/>
  <c r="G108"/>
  <c r="E108"/>
  <c r="Q107"/>
  <c r="O107"/>
  <c r="M107"/>
  <c r="K107"/>
  <c r="V107" s="1"/>
  <c r="I107"/>
  <c r="G107"/>
  <c r="E107"/>
  <c r="Q106"/>
  <c r="O106"/>
  <c r="M106"/>
  <c r="K106"/>
  <c r="V106" s="1"/>
  <c r="I106"/>
  <c r="G106"/>
  <c r="E106"/>
  <c r="Q105"/>
  <c r="O105"/>
  <c r="M105"/>
  <c r="K105"/>
  <c r="V105" s="1"/>
  <c r="I105"/>
  <c r="G105"/>
  <c r="E105"/>
  <c r="Q104"/>
  <c r="O104"/>
  <c r="M104"/>
  <c r="K104"/>
  <c r="V104" s="1"/>
  <c r="I104"/>
  <c r="G104"/>
  <c r="E104"/>
  <c r="O103"/>
  <c r="M103"/>
  <c r="K103"/>
  <c r="I103"/>
  <c r="V103" s="1"/>
  <c r="G103"/>
  <c r="E103"/>
  <c r="Q102"/>
  <c r="O102"/>
  <c r="M102"/>
  <c r="K102"/>
  <c r="I102"/>
  <c r="G102"/>
  <c r="U102" s="1"/>
  <c r="Q101"/>
  <c r="O101"/>
  <c r="K101"/>
  <c r="I101"/>
  <c r="G101"/>
  <c r="E101"/>
  <c r="V101" s="1"/>
  <c r="Q100"/>
  <c r="O100"/>
  <c r="I100"/>
  <c r="G100"/>
  <c r="E100"/>
  <c r="Q99"/>
  <c r="O99"/>
  <c r="K99"/>
  <c r="I99"/>
  <c r="V99" s="1"/>
  <c r="G99"/>
  <c r="E99"/>
  <c r="O98"/>
  <c r="M98"/>
  <c r="K98"/>
  <c r="I98"/>
  <c r="V98" s="1"/>
  <c r="G98"/>
  <c r="E98"/>
  <c r="Q97"/>
  <c r="O97"/>
  <c r="M97"/>
  <c r="G97"/>
  <c r="E97"/>
  <c r="Q96"/>
  <c r="O96"/>
  <c r="M96"/>
  <c r="K96"/>
  <c r="I96"/>
  <c r="G96"/>
  <c r="Q95"/>
  <c r="O95"/>
  <c r="M95"/>
  <c r="K95"/>
  <c r="I95"/>
  <c r="G95"/>
  <c r="O94"/>
  <c r="K94"/>
  <c r="I94"/>
  <c r="G94"/>
  <c r="Q93"/>
  <c r="O93"/>
  <c r="M93"/>
  <c r="K93"/>
  <c r="I93"/>
  <c r="G93"/>
  <c r="Q92"/>
  <c r="O92"/>
  <c r="M92"/>
  <c r="K92"/>
  <c r="I92"/>
  <c r="G92"/>
  <c r="Q91"/>
  <c r="O91"/>
  <c r="M91"/>
  <c r="K91"/>
  <c r="G91"/>
  <c r="U91" s="1"/>
  <c r="Q90"/>
  <c r="O90"/>
  <c r="M90"/>
  <c r="G90"/>
  <c r="E90"/>
  <c r="O89"/>
  <c r="M89"/>
  <c r="K89"/>
  <c r="I89"/>
  <c r="G89"/>
  <c r="E89"/>
  <c r="V89" s="1"/>
  <c r="Q88"/>
  <c r="O88"/>
  <c r="K88"/>
  <c r="G88"/>
  <c r="Q87"/>
  <c r="O87"/>
  <c r="I87"/>
  <c r="G87"/>
  <c r="E87"/>
  <c r="Q86"/>
  <c r="O86"/>
  <c r="I86"/>
  <c r="G86"/>
  <c r="E86"/>
  <c r="O85"/>
  <c r="I85"/>
  <c r="G85"/>
  <c r="Q84"/>
  <c r="O84"/>
  <c r="K84"/>
  <c r="I84"/>
  <c r="G84"/>
  <c r="O83"/>
  <c r="G83"/>
  <c r="Q82"/>
  <c r="O82"/>
  <c r="G82"/>
  <c r="Q81"/>
  <c r="O81"/>
  <c r="I81"/>
  <c r="G81"/>
  <c r="Q80"/>
  <c r="O80"/>
  <c r="G80"/>
  <c r="Q79"/>
  <c r="O79"/>
  <c r="G79"/>
  <c r="Q78"/>
  <c r="O78"/>
  <c r="G78"/>
  <c r="O77"/>
  <c r="K77"/>
  <c r="G77"/>
  <c r="O76"/>
  <c r="K76"/>
  <c r="G76"/>
  <c r="O75"/>
  <c r="K75"/>
  <c r="G75"/>
  <c r="R74"/>
  <c r="Q103" s="1"/>
  <c r="P74"/>
  <c r="N74"/>
  <c r="M101" s="1"/>
  <c r="L74"/>
  <c r="K100" s="1"/>
  <c r="V100" s="1"/>
  <c r="J74"/>
  <c r="I97" s="1"/>
  <c r="H74"/>
  <c r="F74"/>
  <c r="E102" s="1"/>
  <c r="Q72"/>
  <c r="O72"/>
  <c r="M72"/>
  <c r="U72" s="1"/>
  <c r="K72"/>
  <c r="I72"/>
  <c r="G72"/>
  <c r="E72"/>
  <c r="Q71"/>
  <c r="O71"/>
  <c r="M71"/>
  <c r="K71"/>
  <c r="I71"/>
  <c r="G71"/>
  <c r="E71"/>
  <c r="Q70"/>
  <c r="O70"/>
  <c r="M70"/>
  <c r="K70"/>
  <c r="I70"/>
  <c r="G70"/>
  <c r="E70"/>
  <c r="Q69"/>
  <c r="O69"/>
  <c r="M69"/>
  <c r="U69" s="1"/>
  <c r="K69"/>
  <c r="I69"/>
  <c r="G69"/>
  <c r="E69"/>
  <c r="V69" s="1"/>
  <c r="Q68"/>
  <c r="M68"/>
  <c r="I68"/>
  <c r="G68"/>
  <c r="E68"/>
  <c r="Q67"/>
  <c r="O67"/>
  <c r="M67"/>
  <c r="U67" s="1"/>
  <c r="K67"/>
  <c r="I67"/>
  <c r="G67"/>
  <c r="E67"/>
  <c r="V67" s="1"/>
  <c r="Q66"/>
  <c r="O66"/>
  <c r="M66"/>
  <c r="U66" s="1"/>
  <c r="K66"/>
  <c r="G66"/>
  <c r="E66"/>
  <c r="Q65"/>
  <c r="M65"/>
  <c r="K65"/>
  <c r="I65"/>
  <c r="G65"/>
  <c r="E65"/>
  <c r="V65" s="1"/>
  <c r="O64"/>
  <c r="M64"/>
  <c r="K64"/>
  <c r="I64"/>
  <c r="E64"/>
  <c r="Q63"/>
  <c r="O63"/>
  <c r="M63"/>
  <c r="U63" s="1"/>
  <c r="K63"/>
  <c r="I63"/>
  <c r="G63"/>
  <c r="E63"/>
  <c r="V63" s="1"/>
  <c r="O62"/>
  <c r="M62"/>
  <c r="K62"/>
  <c r="I62"/>
  <c r="E62"/>
  <c r="Q61"/>
  <c r="O61"/>
  <c r="M61"/>
  <c r="U61" s="1"/>
  <c r="K61"/>
  <c r="I61"/>
  <c r="G61"/>
  <c r="E61"/>
  <c r="V61" s="1"/>
  <c r="M60"/>
  <c r="E60"/>
  <c r="Q59"/>
  <c r="O59"/>
  <c r="M59"/>
  <c r="K59"/>
  <c r="I59"/>
  <c r="G59"/>
  <c r="E59"/>
  <c r="V59" s="1"/>
  <c r="M58"/>
  <c r="I58"/>
  <c r="E58"/>
  <c r="Q57"/>
  <c r="O57"/>
  <c r="M57"/>
  <c r="K57"/>
  <c r="I57"/>
  <c r="G57"/>
  <c r="E57"/>
  <c r="Q56"/>
  <c r="M56"/>
  <c r="G56"/>
  <c r="E56"/>
  <c r="Q55"/>
  <c r="M55"/>
  <c r="I55"/>
  <c r="E55"/>
  <c r="Q54"/>
  <c r="M54"/>
  <c r="I54"/>
  <c r="E54"/>
  <c r="R53"/>
  <c r="Q64" s="1"/>
  <c r="P53"/>
  <c r="O68" s="1"/>
  <c r="N53"/>
  <c r="L53"/>
  <c r="K68" s="1"/>
  <c r="J53"/>
  <c r="I66" s="1"/>
  <c r="H53"/>
  <c r="G64" s="1"/>
  <c r="F53"/>
  <c r="Q51"/>
  <c r="O51"/>
  <c r="M51"/>
  <c r="K51"/>
  <c r="I51"/>
  <c r="G51"/>
  <c r="U51" s="1"/>
  <c r="E51"/>
  <c r="Q50"/>
  <c r="O50"/>
  <c r="M50"/>
  <c r="K50"/>
  <c r="I50"/>
  <c r="G50"/>
  <c r="U50" s="1"/>
  <c r="E50"/>
  <c r="T50" s="1"/>
  <c r="Q49"/>
  <c r="O49"/>
  <c r="M49"/>
  <c r="K49"/>
  <c r="I49"/>
  <c r="G49"/>
  <c r="E49"/>
  <c r="Q48"/>
  <c r="O48"/>
  <c r="M48"/>
  <c r="K48"/>
  <c r="I48"/>
  <c r="G48"/>
  <c r="E48"/>
  <c r="T48" s="1"/>
  <c r="Q47"/>
  <c r="O47"/>
  <c r="M47"/>
  <c r="K47"/>
  <c r="I47"/>
  <c r="G47"/>
  <c r="E47"/>
  <c r="T47" s="1"/>
  <c r="Q46"/>
  <c r="O46"/>
  <c r="M46"/>
  <c r="K46"/>
  <c r="T46" s="1"/>
  <c r="I46"/>
  <c r="G46"/>
  <c r="E46"/>
  <c r="Q45"/>
  <c r="O45"/>
  <c r="M45"/>
  <c r="K45"/>
  <c r="V45" s="1"/>
  <c r="I45"/>
  <c r="G45"/>
  <c r="E45"/>
  <c r="Q44"/>
  <c r="O44"/>
  <c r="M44"/>
  <c r="K44"/>
  <c r="I44"/>
  <c r="G44"/>
  <c r="E44"/>
  <c r="Q43"/>
  <c r="O43"/>
  <c r="M43"/>
  <c r="K43"/>
  <c r="I43"/>
  <c r="T43" s="1"/>
  <c r="G43"/>
  <c r="E43"/>
  <c r="Q42"/>
  <c r="O42"/>
  <c r="M42"/>
  <c r="K42"/>
  <c r="I42"/>
  <c r="T42" s="1"/>
  <c r="G42"/>
  <c r="E42"/>
  <c r="Q41"/>
  <c r="O41"/>
  <c r="M41"/>
  <c r="K41"/>
  <c r="I41"/>
  <c r="T41" s="1"/>
  <c r="G41"/>
  <c r="E41"/>
  <c r="Q40"/>
  <c r="O40"/>
  <c r="M40"/>
  <c r="K40"/>
  <c r="I40"/>
  <c r="G40"/>
  <c r="U40" s="1"/>
  <c r="E40"/>
  <c r="Q39"/>
  <c r="O39"/>
  <c r="M39"/>
  <c r="K39"/>
  <c r="I39"/>
  <c r="G39"/>
  <c r="U39" s="1"/>
  <c r="E39"/>
  <c r="T39" s="1"/>
  <c r="Q38"/>
  <c r="O38"/>
  <c r="M38"/>
  <c r="K38"/>
  <c r="I38"/>
  <c r="G38"/>
  <c r="U38" s="1"/>
  <c r="E38"/>
  <c r="T38" s="1"/>
  <c r="Q37"/>
  <c r="O37"/>
  <c r="M37"/>
  <c r="K37"/>
  <c r="I37"/>
  <c r="G37"/>
  <c r="U37" s="1"/>
  <c r="E37"/>
  <c r="T37" s="1"/>
  <c r="Q36"/>
  <c r="O36"/>
  <c r="M36"/>
  <c r="K36"/>
  <c r="I36"/>
  <c r="G36"/>
  <c r="E36"/>
  <c r="Q35"/>
  <c r="O35"/>
  <c r="M35"/>
  <c r="K35"/>
  <c r="I35"/>
  <c r="G35"/>
  <c r="E35"/>
  <c r="T35" s="1"/>
  <c r="Q34"/>
  <c r="O34"/>
  <c r="M34"/>
  <c r="K34"/>
  <c r="I34"/>
  <c r="G34"/>
  <c r="E34"/>
  <c r="T34" s="1"/>
  <c r="Q33"/>
  <c r="O33"/>
  <c r="K33"/>
  <c r="I33"/>
  <c r="G33"/>
  <c r="Q32"/>
  <c r="O32"/>
  <c r="M32"/>
  <c r="K32"/>
  <c r="I32"/>
  <c r="G32"/>
  <c r="Q31"/>
  <c r="O31"/>
  <c r="K31"/>
  <c r="I31"/>
  <c r="G31"/>
  <c r="Q30"/>
  <c r="O30"/>
  <c r="M30"/>
  <c r="K30"/>
  <c r="I30"/>
  <c r="G30"/>
  <c r="O29"/>
  <c r="M29"/>
  <c r="K29"/>
  <c r="I29"/>
  <c r="E29"/>
  <c r="O28"/>
  <c r="M28"/>
  <c r="K28"/>
  <c r="I28"/>
  <c r="M27"/>
  <c r="K27"/>
  <c r="G27"/>
  <c r="E27"/>
  <c r="Q26"/>
  <c r="K26"/>
  <c r="I26"/>
  <c r="G26"/>
  <c r="O25"/>
  <c r="M25"/>
  <c r="K25"/>
  <c r="G25"/>
  <c r="E25"/>
  <c r="Q24"/>
  <c r="O24"/>
  <c r="K24"/>
  <c r="G24"/>
  <c r="O23"/>
  <c r="M23"/>
  <c r="K23"/>
  <c r="G23"/>
  <c r="O22"/>
  <c r="K22"/>
  <c r="I22"/>
  <c r="G22"/>
  <c r="O21"/>
  <c r="K21"/>
  <c r="I21"/>
  <c r="G21"/>
  <c r="O20"/>
  <c r="K20"/>
  <c r="G20"/>
  <c r="R19"/>
  <c r="Q29" s="1"/>
  <c r="P19"/>
  <c r="O27" s="1"/>
  <c r="N19"/>
  <c r="M33" s="1"/>
  <c r="L19"/>
  <c r="J19"/>
  <c r="I27" s="1"/>
  <c r="H19"/>
  <c r="G29" s="1"/>
  <c r="F19"/>
  <c r="E33" s="1"/>
  <c r="Q17"/>
  <c r="O17"/>
  <c r="M17"/>
  <c r="K17"/>
  <c r="I17"/>
  <c r="G17"/>
  <c r="E17"/>
  <c r="Q16"/>
  <c r="O16"/>
  <c r="M16"/>
  <c r="U16" s="1"/>
  <c r="K16"/>
  <c r="I16"/>
  <c r="G16"/>
  <c r="E16"/>
  <c r="T16" s="1"/>
  <c r="Q15"/>
  <c r="O15"/>
  <c r="M15"/>
  <c r="U15" s="1"/>
  <c r="K15"/>
  <c r="I15"/>
  <c r="G15"/>
  <c r="E15"/>
  <c r="Q14"/>
  <c r="O14"/>
  <c r="M14"/>
  <c r="K14"/>
  <c r="I14"/>
  <c r="G14"/>
  <c r="E14"/>
  <c r="Q13"/>
  <c r="O13"/>
  <c r="M13"/>
  <c r="K13"/>
  <c r="I13"/>
  <c r="G13"/>
  <c r="E13"/>
  <c r="Q12"/>
  <c r="O12"/>
  <c r="M12"/>
  <c r="U12" s="1"/>
  <c r="K12"/>
  <c r="I12"/>
  <c r="G12"/>
  <c r="E12"/>
  <c r="T12" s="1"/>
  <c r="Q11"/>
  <c r="O11"/>
  <c r="M11"/>
  <c r="K11"/>
  <c r="I11"/>
  <c r="G11"/>
  <c r="E11"/>
  <c r="Q10"/>
  <c r="U10" s="1"/>
  <c r="O10"/>
  <c r="M10"/>
  <c r="K10"/>
  <c r="I10"/>
  <c r="G10"/>
  <c r="E10"/>
  <c r="Q9"/>
  <c r="O9"/>
  <c r="M9"/>
  <c r="K9"/>
  <c r="I9"/>
  <c r="G9"/>
  <c r="E9"/>
  <c r="Q8"/>
  <c r="O8"/>
  <c r="M8"/>
  <c r="K8"/>
  <c r="I8"/>
  <c r="G8"/>
  <c r="E8"/>
  <c r="T8" s="1"/>
  <c r="Q7"/>
  <c r="O7"/>
  <c r="M7"/>
  <c r="U7" s="1"/>
  <c r="K7"/>
  <c r="I7"/>
  <c r="G7"/>
  <c r="E7"/>
  <c r="Q6"/>
  <c r="M6"/>
  <c r="K6"/>
  <c r="I6"/>
  <c r="G6"/>
  <c r="E6"/>
  <c r="Q5"/>
  <c r="O5"/>
  <c r="M5"/>
  <c r="K5"/>
  <c r="I5"/>
  <c r="E5"/>
  <c r="Q4"/>
  <c r="O4"/>
  <c r="M4"/>
  <c r="K4"/>
  <c r="I4"/>
  <c r="E4"/>
  <c r="Q3"/>
  <c r="M3"/>
  <c r="I3"/>
  <c r="E3"/>
  <c r="R2"/>
  <c r="P2"/>
  <c r="O6" s="1"/>
  <c r="N2"/>
  <c r="L2"/>
  <c r="K3" s="1"/>
  <c r="J2"/>
  <c r="H2"/>
  <c r="G5" s="1"/>
  <c r="U5" s="1"/>
  <c r="F2"/>
  <c r="T6" l="1"/>
  <c r="U6"/>
  <c r="T9"/>
  <c r="U9"/>
  <c r="U11"/>
  <c r="T13"/>
  <c r="T17"/>
  <c r="U17"/>
  <c r="V29"/>
  <c r="U33"/>
  <c r="V34"/>
  <c r="V35"/>
  <c r="T36"/>
  <c r="U41"/>
  <c r="U42"/>
  <c r="U43"/>
  <c r="U44"/>
  <c r="V47"/>
  <c r="V48"/>
  <c r="T49"/>
  <c r="U64"/>
  <c r="W64" s="1"/>
  <c r="U59"/>
  <c r="V62"/>
  <c r="V64"/>
  <c r="V70"/>
  <c r="U70"/>
  <c r="U93"/>
  <c r="U96"/>
  <c r="T117"/>
  <c r="U118"/>
  <c r="T121"/>
  <c r="U122"/>
  <c r="T125"/>
  <c r="U141"/>
  <c r="W141" s="1"/>
  <c r="U143"/>
  <c r="V144"/>
  <c r="U146"/>
  <c r="T148"/>
  <c r="V149"/>
  <c r="U150"/>
  <c r="T152"/>
  <c r="V174"/>
  <c r="V176"/>
  <c r="U180"/>
  <c r="V183"/>
  <c r="U184"/>
  <c r="V187"/>
  <c r="U188"/>
  <c r="V191"/>
  <c r="U191"/>
  <c r="U192"/>
  <c r="V195"/>
  <c r="U195"/>
  <c r="V199"/>
  <c r="U199"/>
  <c r="V203"/>
  <c r="U203"/>
  <c r="V207"/>
  <c r="U207"/>
  <c r="U212"/>
  <c r="V215"/>
  <c r="U215"/>
  <c r="U216"/>
  <c r="U222"/>
  <c r="W222" s="1"/>
  <c r="X222" s="1"/>
  <c r="V223"/>
  <c r="U224"/>
  <c r="W224" s="1"/>
  <c r="X224" s="1"/>
  <c r="V231"/>
  <c r="W235"/>
  <c r="V234"/>
  <c r="U236"/>
  <c r="W236" s="1"/>
  <c r="U246"/>
  <c r="V254"/>
  <c r="T272"/>
  <c r="T273"/>
  <c r="U8"/>
  <c r="T10"/>
  <c r="T14"/>
  <c r="U14"/>
  <c r="U30"/>
  <c r="V37"/>
  <c r="V38"/>
  <c r="V39"/>
  <c r="T40"/>
  <c r="U45"/>
  <c r="U46"/>
  <c r="V50"/>
  <c r="V51"/>
  <c r="V71"/>
  <c r="U71"/>
  <c r="T104"/>
  <c r="T105"/>
  <c r="T106"/>
  <c r="T107"/>
  <c r="T108"/>
  <c r="T109"/>
  <c r="T110"/>
  <c r="T111"/>
  <c r="T112"/>
  <c r="T113"/>
  <c r="T114"/>
  <c r="T118"/>
  <c r="U119"/>
  <c r="T122"/>
  <c r="V145"/>
  <c r="U147"/>
  <c r="T149"/>
  <c r="V150"/>
  <c r="U151"/>
  <c r="V178"/>
  <c r="V180"/>
  <c r="U181"/>
  <c r="V184"/>
  <c r="U185"/>
  <c r="V188"/>
  <c r="U189"/>
  <c r="V192"/>
  <c r="V196"/>
  <c r="U196"/>
  <c r="V200"/>
  <c r="U200"/>
  <c r="V204"/>
  <c r="U204"/>
  <c r="V208"/>
  <c r="U208"/>
  <c r="V212"/>
  <c r="V216"/>
  <c r="U217"/>
  <c r="U223"/>
  <c r="V228"/>
  <c r="U231"/>
  <c r="O237"/>
  <c r="U237" s="1"/>
  <c r="W237" s="1"/>
  <c r="U257"/>
  <c r="V267"/>
  <c r="U274"/>
  <c r="T7"/>
  <c r="T11"/>
  <c r="U13"/>
  <c r="T15"/>
  <c r="U32"/>
  <c r="U34"/>
  <c r="U35"/>
  <c r="U36"/>
  <c r="V41"/>
  <c r="V42"/>
  <c r="V43"/>
  <c r="V44"/>
  <c r="U47"/>
  <c r="U48"/>
  <c r="U49"/>
  <c r="V57"/>
  <c r="U57"/>
  <c r="V72"/>
  <c r="U92"/>
  <c r="U95"/>
  <c r="U116"/>
  <c r="T119"/>
  <c r="U120"/>
  <c r="T123"/>
  <c r="U124"/>
  <c r="V138"/>
  <c r="V143"/>
  <c r="U144"/>
  <c r="V146"/>
  <c r="U148"/>
  <c r="W148" s="1"/>
  <c r="X148" s="1"/>
  <c r="T150"/>
  <c r="V151"/>
  <c r="U152"/>
  <c r="W152" s="1"/>
  <c r="X152" s="1"/>
  <c r="U173"/>
  <c r="V175"/>
  <c r="V181"/>
  <c r="U182"/>
  <c r="V185"/>
  <c r="U186"/>
  <c r="V189"/>
  <c r="V193"/>
  <c r="V197"/>
  <c r="V201"/>
  <c r="V205"/>
  <c r="V209"/>
  <c r="U210"/>
  <c r="V213"/>
  <c r="V217"/>
  <c r="U218"/>
  <c r="U221"/>
  <c r="W221" s="1"/>
  <c r="X221" s="1"/>
  <c r="T244"/>
  <c r="U270"/>
  <c r="V274"/>
  <c r="T275"/>
  <c r="V276"/>
  <c r="W37"/>
  <c r="X37" s="1"/>
  <c r="W38"/>
  <c r="X38" s="1"/>
  <c r="W39"/>
  <c r="X39" s="1"/>
  <c r="T45"/>
  <c r="W50"/>
  <c r="X50" s="1"/>
  <c r="W51"/>
  <c r="X51" s="1"/>
  <c r="W145"/>
  <c r="X145" s="1"/>
  <c r="W244"/>
  <c r="W249"/>
  <c r="W59"/>
  <c r="V68"/>
  <c r="W70"/>
  <c r="X70" s="1"/>
  <c r="T103"/>
  <c r="U29"/>
  <c r="W29" s="1"/>
  <c r="T29"/>
  <c r="T33"/>
  <c r="V33"/>
  <c r="W33" s="1"/>
  <c r="W45"/>
  <c r="X45" s="1"/>
  <c r="V66"/>
  <c r="W66" s="1"/>
  <c r="U68"/>
  <c r="W68" s="1"/>
  <c r="W71"/>
  <c r="X71" s="1"/>
  <c r="T101"/>
  <c r="T5"/>
  <c r="W34"/>
  <c r="X34" s="1"/>
  <c r="W35"/>
  <c r="X35" s="1"/>
  <c r="W47"/>
  <c r="X47" s="1"/>
  <c r="W48"/>
  <c r="X48" s="1"/>
  <c r="W57"/>
  <c r="W72"/>
  <c r="X72" s="1"/>
  <c r="V27"/>
  <c r="T102"/>
  <c r="V102"/>
  <c r="W102" s="1"/>
  <c r="W61"/>
  <c r="W63"/>
  <c r="W67"/>
  <c r="W69"/>
  <c r="V173"/>
  <c r="T173"/>
  <c r="U140"/>
  <c r="W191"/>
  <c r="X191" s="1"/>
  <c r="W195"/>
  <c r="X195" s="1"/>
  <c r="W199"/>
  <c r="X199" s="1"/>
  <c r="W203"/>
  <c r="X203" s="1"/>
  <c r="W207"/>
  <c r="X207" s="1"/>
  <c r="W215"/>
  <c r="X215" s="1"/>
  <c r="V142"/>
  <c r="T142"/>
  <c r="V247"/>
  <c r="T44"/>
  <c r="T51"/>
  <c r="G3"/>
  <c r="U3" s="1"/>
  <c r="O3"/>
  <c r="V3"/>
  <c r="G4"/>
  <c r="U4" s="1"/>
  <c r="V4"/>
  <c r="V5"/>
  <c r="W5" s="1"/>
  <c r="V6"/>
  <c r="W6" s="1"/>
  <c r="V7"/>
  <c r="W7" s="1"/>
  <c r="V8"/>
  <c r="W8" s="1"/>
  <c r="X8" s="1"/>
  <c r="V9"/>
  <c r="W9" s="1"/>
  <c r="X9" s="1"/>
  <c r="V10"/>
  <c r="W10" s="1"/>
  <c r="X10" s="1"/>
  <c r="V11"/>
  <c r="W11" s="1"/>
  <c r="X11" s="1"/>
  <c r="V12"/>
  <c r="W12" s="1"/>
  <c r="X12" s="1"/>
  <c r="V13"/>
  <c r="W13" s="1"/>
  <c r="X13" s="1"/>
  <c r="V14"/>
  <c r="W14" s="1"/>
  <c r="X14" s="1"/>
  <c r="V15"/>
  <c r="W15" s="1"/>
  <c r="X15" s="1"/>
  <c r="V16"/>
  <c r="W16" s="1"/>
  <c r="X16" s="1"/>
  <c r="V17"/>
  <c r="W17" s="1"/>
  <c r="X17" s="1"/>
  <c r="I20"/>
  <c r="Q20"/>
  <c r="Q21"/>
  <c r="Q22"/>
  <c r="I23"/>
  <c r="Q23"/>
  <c r="U23" s="1"/>
  <c r="I24"/>
  <c r="I25"/>
  <c r="Q25"/>
  <c r="U25" s="1"/>
  <c r="Q27"/>
  <c r="T27" s="1"/>
  <c r="Q28"/>
  <c r="K54"/>
  <c r="V54" s="1"/>
  <c r="K55"/>
  <c r="V55" s="1"/>
  <c r="K56"/>
  <c r="T57"/>
  <c r="K58"/>
  <c r="V58" s="1"/>
  <c r="T59"/>
  <c r="K60"/>
  <c r="T61"/>
  <c r="T63"/>
  <c r="T64"/>
  <c r="T66"/>
  <c r="T67"/>
  <c r="T68"/>
  <c r="T69"/>
  <c r="T70"/>
  <c r="T71"/>
  <c r="T72"/>
  <c r="E75"/>
  <c r="M75"/>
  <c r="E76"/>
  <c r="M76"/>
  <c r="E77"/>
  <c r="M77"/>
  <c r="E78"/>
  <c r="M78"/>
  <c r="U78" s="1"/>
  <c r="E79"/>
  <c r="M79"/>
  <c r="U79" s="1"/>
  <c r="E80"/>
  <c r="M80"/>
  <c r="U80" s="1"/>
  <c r="E81"/>
  <c r="M81"/>
  <c r="U81" s="1"/>
  <c r="E82"/>
  <c r="M82"/>
  <c r="U82" s="1"/>
  <c r="E83"/>
  <c r="M83"/>
  <c r="E84"/>
  <c r="M84"/>
  <c r="U84" s="1"/>
  <c r="E85"/>
  <c r="M85"/>
  <c r="M86"/>
  <c r="U86" s="1"/>
  <c r="M87"/>
  <c r="U87"/>
  <c r="E88"/>
  <c r="M88"/>
  <c r="U88" s="1"/>
  <c r="U90"/>
  <c r="E91"/>
  <c r="E92"/>
  <c r="E93"/>
  <c r="E94"/>
  <c r="M94"/>
  <c r="E95"/>
  <c r="E96"/>
  <c r="U97"/>
  <c r="M99"/>
  <c r="U99" s="1"/>
  <c r="W99" s="1"/>
  <c r="M100"/>
  <c r="T100" s="1"/>
  <c r="U101"/>
  <c r="W101" s="1"/>
  <c r="U103"/>
  <c r="W103" s="1"/>
  <c r="U104"/>
  <c r="W104" s="1"/>
  <c r="X104" s="1"/>
  <c r="U105"/>
  <c r="W105" s="1"/>
  <c r="X105" s="1"/>
  <c r="U106"/>
  <c r="W106" s="1"/>
  <c r="X106" s="1"/>
  <c r="U107"/>
  <c r="W107" s="1"/>
  <c r="X107" s="1"/>
  <c r="U108"/>
  <c r="W108" s="1"/>
  <c r="X108" s="1"/>
  <c r="U109"/>
  <c r="W109" s="1"/>
  <c r="X109" s="1"/>
  <c r="U110"/>
  <c r="W110" s="1"/>
  <c r="X110" s="1"/>
  <c r="U111"/>
  <c r="W111" s="1"/>
  <c r="X111" s="1"/>
  <c r="U112"/>
  <c r="W112" s="1"/>
  <c r="X112" s="1"/>
  <c r="U113"/>
  <c r="W113" s="1"/>
  <c r="X113" s="1"/>
  <c r="U114"/>
  <c r="W114" s="1"/>
  <c r="X114" s="1"/>
  <c r="U115"/>
  <c r="W147"/>
  <c r="X147" s="1"/>
  <c r="W151"/>
  <c r="X151" s="1"/>
  <c r="U175"/>
  <c r="W175" s="1"/>
  <c r="W181"/>
  <c r="X181" s="1"/>
  <c r="W185"/>
  <c r="X185" s="1"/>
  <c r="W189"/>
  <c r="X189" s="1"/>
  <c r="W196"/>
  <c r="X196" s="1"/>
  <c r="W200"/>
  <c r="X200" s="1"/>
  <c r="W204"/>
  <c r="X204" s="1"/>
  <c r="W208"/>
  <c r="X208" s="1"/>
  <c r="W209"/>
  <c r="X209" s="1"/>
  <c r="W213"/>
  <c r="X213" s="1"/>
  <c r="W217"/>
  <c r="X217" s="1"/>
  <c r="W223"/>
  <c r="X223" s="1"/>
  <c r="U229"/>
  <c r="W229" s="1"/>
  <c r="W231"/>
  <c r="X231" s="1"/>
  <c r="W257"/>
  <c r="T259"/>
  <c r="V266"/>
  <c r="W274"/>
  <c r="X274" s="1"/>
  <c r="W277"/>
  <c r="X277" s="1"/>
  <c r="T115"/>
  <c r="V115"/>
  <c r="O26"/>
  <c r="G28"/>
  <c r="U28" s="1"/>
  <c r="V36"/>
  <c r="W36" s="1"/>
  <c r="X36" s="1"/>
  <c r="V40"/>
  <c r="W40" s="1"/>
  <c r="X40" s="1"/>
  <c r="V46"/>
  <c r="W46" s="1"/>
  <c r="X46" s="1"/>
  <c r="V49"/>
  <c r="W49" s="1"/>
  <c r="X49" s="1"/>
  <c r="I56"/>
  <c r="V56" s="1"/>
  <c r="Q58"/>
  <c r="I60"/>
  <c r="V60" s="1"/>
  <c r="Q60"/>
  <c r="Q62"/>
  <c r="K78"/>
  <c r="K79"/>
  <c r="K80"/>
  <c r="K81"/>
  <c r="K82"/>
  <c r="K83"/>
  <c r="K85"/>
  <c r="K86"/>
  <c r="V86" s="1"/>
  <c r="K87"/>
  <c r="V87" s="1"/>
  <c r="K90"/>
  <c r="K97"/>
  <c r="V97" s="1"/>
  <c r="W144"/>
  <c r="X144" s="1"/>
  <c r="W173"/>
  <c r="U179"/>
  <c r="W179" s="1"/>
  <c r="W182"/>
  <c r="X182" s="1"/>
  <c r="W186"/>
  <c r="X186" s="1"/>
  <c r="W193"/>
  <c r="X193" s="1"/>
  <c r="W197"/>
  <c r="X197" s="1"/>
  <c r="W201"/>
  <c r="X201" s="1"/>
  <c r="W205"/>
  <c r="X205" s="1"/>
  <c r="W210"/>
  <c r="X210" s="1"/>
  <c r="W218"/>
  <c r="X218" s="1"/>
  <c r="T235"/>
  <c r="U250"/>
  <c r="W270"/>
  <c r="X270" s="1"/>
  <c r="V263"/>
  <c r="E20"/>
  <c r="M20"/>
  <c r="U20" s="1"/>
  <c r="E21"/>
  <c r="M21"/>
  <c r="U21" s="1"/>
  <c r="E22"/>
  <c r="M22"/>
  <c r="U22" s="1"/>
  <c r="E23"/>
  <c r="E24"/>
  <c r="M24"/>
  <c r="U24" s="1"/>
  <c r="E26"/>
  <c r="M26"/>
  <c r="U26" s="1"/>
  <c r="E28"/>
  <c r="E30"/>
  <c r="E31"/>
  <c r="M31"/>
  <c r="U31" s="1"/>
  <c r="E32"/>
  <c r="G54"/>
  <c r="O54"/>
  <c r="G55"/>
  <c r="O55"/>
  <c r="O56"/>
  <c r="U56" s="1"/>
  <c r="W56" s="1"/>
  <c r="G58"/>
  <c r="U58" s="1"/>
  <c r="O58"/>
  <c r="G60"/>
  <c r="T60" s="1"/>
  <c r="O60"/>
  <c r="G62"/>
  <c r="U62" s="1"/>
  <c r="W62" s="1"/>
  <c r="O65"/>
  <c r="T65" s="1"/>
  <c r="I75"/>
  <c r="Q75"/>
  <c r="I76"/>
  <c r="Q76"/>
  <c r="I77"/>
  <c r="Q77"/>
  <c r="I78"/>
  <c r="I79"/>
  <c r="I80"/>
  <c r="I82"/>
  <c r="I83"/>
  <c r="Q83"/>
  <c r="Q85"/>
  <c r="I88"/>
  <c r="Q89"/>
  <c r="U89" s="1"/>
  <c r="W89" s="1"/>
  <c r="I90"/>
  <c r="V90" s="1"/>
  <c r="I91"/>
  <c r="Q94"/>
  <c r="Q98"/>
  <c r="T98" s="1"/>
  <c r="W142"/>
  <c r="W149"/>
  <c r="X149" s="1"/>
  <c r="V171"/>
  <c r="W174"/>
  <c r="W183"/>
  <c r="X183" s="1"/>
  <c r="W187"/>
  <c r="X187" s="1"/>
  <c r="W190"/>
  <c r="X190" s="1"/>
  <c r="W194"/>
  <c r="X194" s="1"/>
  <c r="W198"/>
  <c r="X198" s="1"/>
  <c r="W202"/>
  <c r="X202" s="1"/>
  <c r="W206"/>
  <c r="X206" s="1"/>
  <c r="W211"/>
  <c r="X211" s="1"/>
  <c r="W214"/>
  <c r="X214" s="1"/>
  <c r="T236"/>
  <c r="U245"/>
  <c r="W245" s="1"/>
  <c r="V258"/>
  <c r="W258" s="1"/>
  <c r="U259"/>
  <c r="K130"/>
  <c r="K131"/>
  <c r="K132"/>
  <c r="K133"/>
  <c r="K134"/>
  <c r="V134" s="1"/>
  <c r="W134" s="1"/>
  <c r="K140"/>
  <c r="V140" s="1"/>
  <c r="T141"/>
  <c r="T143"/>
  <c r="T144"/>
  <c r="T145"/>
  <c r="T146"/>
  <c r="T147"/>
  <c r="E156"/>
  <c r="M156"/>
  <c r="E157"/>
  <c r="M157"/>
  <c r="E158"/>
  <c r="M158"/>
  <c r="E159"/>
  <c r="M159"/>
  <c r="U159" s="1"/>
  <c r="E161"/>
  <c r="M161"/>
  <c r="E162"/>
  <c r="E163"/>
  <c r="M163"/>
  <c r="M164"/>
  <c r="E165"/>
  <c r="M165"/>
  <c r="E166"/>
  <c r="M166"/>
  <c r="E168"/>
  <c r="M168"/>
  <c r="E169"/>
  <c r="E170"/>
  <c r="M170"/>
  <c r="M171"/>
  <c r="E172"/>
  <c r="T221"/>
  <c r="O227"/>
  <c r="U227" s="1"/>
  <c r="W227" s="1"/>
  <c r="T229"/>
  <c r="M234"/>
  <c r="U234" s="1"/>
  <c r="W234" s="1"/>
  <c r="T237"/>
  <c r="I240"/>
  <c r="V240" s="1"/>
  <c r="W240" s="1"/>
  <c r="K241"/>
  <c r="V241" s="1"/>
  <c r="M242"/>
  <c r="O243"/>
  <c r="T245"/>
  <c r="O247"/>
  <c r="T247" s="1"/>
  <c r="T249"/>
  <c r="V251"/>
  <c r="M254"/>
  <c r="U254" s="1"/>
  <c r="W254" s="1"/>
  <c r="G255"/>
  <c r="Q256"/>
  <c r="U256" s="1"/>
  <c r="W256" s="1"/>
  <c r="T257"/>
  <c r="V259"/>
  <c r="O263"/>
  <c r="T263" s="1"/>
  <c r="K265"/>
  <c r="M266"/>
  <c r="U266" s="1"/>
  <c r="W266" s="1"/>
  <c r="O267"/>
  <c r="T267" s="1"/>
  <c r="V116"/>
  <c r="W116" s="1"/>
  <c r="X116" s="1"/>
  <c r="V117"/>
  <c r="W117" s="1"/>
  <c r="X117" s="1"/>
  <c r="V118"/>
  <c r="W118" s="1"/>
  <c r="X118" s="1"/>
  <c r="V119"/>
  <c r="W119" s="1"/>
  <c r="X119" s="1"/>
  <c r="V120"/>
  <c r="W120" s="1"/>
  <c r="X120" s="1"/>
  <c r="V121"/>
  <c r="W121" s="1"/>
  <c r="X121" s="1"/>
  <c r="V122"/>
  <c r="W122" s="1"/>
  <c r="X122" s="1"/>
  <c r="V123"/>
  <c r="W123" s="1"/>
  <c r="X123" s="1"/>
  <c r="V124"/>
  <c r="W124" s="1"/>
  <c r="X124" s="1"/>
  <c r="V125"/>
  <c r="W125" s="1"/>
  <c r="X125" s="1"/>
  <c r="I128"/>
  <c r="Q128"/>
  <c r="I129"/>
  <c r="V129" s="1"/>
  <c r="Q129"/>
  <c r="I130"/>
  <c r="Q130"/>
  <c r="I132"/>
  <c r="Q133"/>
  <c r="Q135"/>
  <c r="Q136"/>
  <c r="U136" s="1"/>
  <c r="K158"/>
  <c r="K159"/>
  <c r="K160"/>
  <c r="K161"/>
  <c r="K162"/>
  <c r="K163"/>
  <c r="K165"/>
  <c r="K167"/>
  <c r="T167" s="1"/>
  <c r="T174"/>
  <c r="T175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O228"/>
  <c r="T228" s="1"/>
  <c r="T230"/>
  <c r="T234"/>
  <c r="M243"/>
  <c r="U243" s="1"/>
  <c r="K246"/>
  <c r="O248"/>
  <c r="T248" s="1"/>
  <c r="M251"/>
  <c r="U251" s="1"/>
  <c r="W251" s="1"/>
  <c r="T254"/>
  <c r="T258"/>
  <c r="O264"/>
  <c r="T264" s="1"/>
  <c r="I265"/>
  <c r="T266"/>
  <c r="U267"/>
  <c r="W267" s="1"/>
  <c r="O268"/>
  <c r="U268" s="1"/>
  <c r="W268" s="1"/>
  <c r="T270"/>
  <c r="U271"/>
  <c r="W271" s="1"/>
  <c r="X271" s="1"/>
  <c r="T274"/>
  <c r="U275"/>
  <c r="W275" s="1"/>
  <c r="X275" s="1"/>
  <c r="G128"/>
  <c r="U128" s="1"/>
  <c r="G129"/>
  <c r="G130"/>
  <c r="O130"/>
  <c r="O132"/>
  <c r="U132" s="1"/>
  <c r="O133"/>
  <c r="G135"/>
  <c r="I155"/>
  <c r="V155" s="1"/>
  <c r="Q155"/>
  <c r="I156"/>
  <c r="Q156"/>
  <c r="I157"/>
  <c r="Q157"/>
  <c r="I158"/>
  <c r="I159"/>
  <c r="I160"/>
  <c r="I161"/>
  <c r="I162"/>
  <c r="I163"/>
  <c r="I164"/>
  <c r="V164" s="1"/>
  <c r="Q164"/>
  <c r="I165"/>
  <c r="Q166"/>
  <c r="Q168"/>
  <c r="Q170"/>
  <c r="I242"/>
  <c r="I246"/>
  <c r="I250"/>
  <c r="U264"/>
  <c r="W264" s="1"/>
  <c r="O265"/>
  <c r="U265" s="1"/>
  <c r="O269"/>
  <c r="U269" s="1"/>
  <c r="W269" s="1"/>
  <c r="U272"/>
  <c r="W272" s="1"/>
  <c r="X272" s="1"/>
  <c r="U276"/>
  <c r="W276" s="1"/>
  <c r="X276" s="1"/>
  <c r="E128"/>
  <c r="M129"/>
  <c r="E130"/>
  <c r="M130"/>
  <c r="E131"/>
  <c r="M131"/>
  <c r="U131" s="1"/>
  <c r="E132"/>
  <c r="E133"/>
  <c r="M133"/>
  <c r="U133" s="1"/>
  <c r="E135"/>
  <c r="M135"/>
  <c r="E136"/>
  <c r="E137"/>
  <c r="M138"/>
  <c r="T138" s="1"/>
  <c r="E139"/>
  <c r="G155"/>
  <c r="O155"/>
  <c r="G156"/>
  <c r="O156"/>
  <c r="G157"/>
  <c r="O157"/>
  <c r="O158"/>
  <c r="O160"/>
  <c r="U160" s="1"/>
  <c r="O161"/>
  <c r="O162"/>
  <c r="U162" s="1"/>
  <c r="O163"/>
  <c r="G164"/>
  <c r="U164" s="1"/>
  <c r="O164"/>
  <c r="O165"/>
  <c r="G166"/>
  <c r="O166"/>
  <c r="G168"/>
  <c r="O168"/>
  <c r="O169"/>
  <c r="U169" s="1"/>
  <c r="O170"/>
  <c r="O171"/>
  <c r="T171" s="1"/>
  <c r="O172"/>
  <c r="U172" s="1"/>
  <c r="O176"/>
  <c r="T176" s="1"/>
  <c r="O177"/>
  <c r="T177" s="1"/>
  <c r="O178"/>
  <c r="U178" s="1"/>
  <c r="W178" s="1"/>
  <c r="M241"/>
  <c r="U241" s="1"/>
  <c r="W241" s="1"/>
  <c r="O242"/>
  <c r="I243"/>
  <c r="U166" l="1"/>
  <c r="U156"/>
  <c r="U130"/>
  <c r="U85"/>
  <c r="U83"/>
  <c r="U77"/>
  <c r="U75"/>
  <c r="W4"/>
  <c r="W146"/>
  <c r="X146" s="1"/>
  <c r="W44"/>
  <c r="X44" s="1"/>
  <c r="T160"/>
  <c r="U170"/>
  <c r="U100"/>
  <c r="W100" s="1"/>
  <c r="W86"/>
  <c r="W3"/>
  <c r="W184"/>
  <c r="X184" s="1"/>
  <c r="W41"/>
  <c r="X41" s="1"/>
  <c r="U171"/>
  <c r="W171" s="1"/>
  <c r="U55"/>
  <c r="U76"/>
  <c r="W216"/>
  <c r="X216" s="1"/>
  <c r="W192"/>
  <c r="X192" s="1"/>
  <c r="W143"/>
  <c r="W42"/>
  <c r="X42" s="1"/>
  <c r="U242"/>
  <c r="U94"/>
  <c r="W212"/>
  <c r="X212" s="1"/>
  <c r="W188"/>
  <c r="X188" s="1"/>
  <c r="W180"/>
  <c r="X180" s="1"/>
  <c r="W150"/>
  <c r="X150" s="1"/>
  <c r="W43"/>
  <c r="X43" s="1"/>
  <c r="X234"/>
  <c r="X236"/>
  <c r="X235"/>
  <c r="X237"/>
  <c r="X6"/>
  <c r="X7"/>
  <c r="X5"/>
  <c r="V137"/>
  <c r="W137" s="1"/>
  <c r="T137"/>
  <c r="V131"/>
  <c r="W131" s="1"/>
  <c r="T131"/>
  <c r="V128"/>
  <c r="T128"/>
  <c r="V242"/>
  <c r="W242" s="1"/>
  <c r="T242"/>
  <c r="V168"/>
  <c r="T168"/>
  <c r="V165"/>
  <c r="T165"/>
  <c r="V162"/>
  <c r="W162" s="1"/>
  <c r="T162"/>
  <c r="V159"/>
  <c r="T159"/>
  <c r="V157"/>
  <c r="T157"/>
  <c r="V30"/>
  <c r="W30" s="1"/>
  <c r="T30"/>
  <c r="T22"/>
  <c r="V22"/>
  <c r="W22" s="1"/>
  <c r="V20"/>
  <c r="W20" s="1"/>
  <c r="T20"/>
  <c r="T94"/>
  <c r="V94"/>
  <c r="W94" s="1"/>
  <c r="U129"/>
  <c r="W129" s="1"/>
  <c r="T178"/>
  <c r="W259"/>
  <c r="U228"/>
  <c r="W228" s="1"/>
  <c r="X228" s="1"/>
  <c r="V160"/>
  <c r="W160" s="1"/>
  <c r="U54"/>
  <c r="W54" s="1"/>
  <c r="T256"/>
  <c r="U263"/>
  <c r="W263" s="1"/>
  <c r="U248"/>
  <c r="W248" s="1"/>
  <c r="U177"/>
  <c r="W177" s="1"/>
  <c r="V167"/>
  <c r="W167" s="1"/>
  <c r="T227"/>
  <c r="W97"/>
  <c r="W90"/>
  <c r="W87"/>
  <c r="T62"/>
  <c r="T56"/>
  <c r="T54"/>
  <c r="U138"/>
  <c r="W138" s="1"/>
  <c r="T3"/>
  <c r="T86"/>
  <c r="T4"/>
  <c r="V135"/>
  <c r="T135"/>
  <c r="V246"/>
  <c r="W246" s="1"/>
  <c r="T246"/>
  <c r="V163"/>
  <c r="T163"/>
  <c r="V31"/>
  <c r="W31" s="1"/>
  <c r="T31"/>
  <c r="V26"/>
  <c r="W26" s="1"/>
  <c r="T26"/>
  <c r="T91"/>
  <c r="V91"/>
  <c r="W91" s="1"/>
  <c r="T88"/>
  <c r="V88"/>
  <c r="W88" s="1"/>
  <c r="T84"/>
  <c r="V84"/>
  <c r="W84" s="1"/>
  <c r="T82"/>
  <c r="V82"/>
  <c r="W82" s="1"/>
  <c r="T80"/>
  <c r="V80"/>
  <c r="W80" s="1"/>
  <c r="T78"/>
  <c r="V78"/>
  <c r="W78" s="1"/>
  <c r="T76"/>
  <c r="V76"/>
  <c r="W76" s="1"/>
  <c r="U135"/>
  <c r="W135" s="1"/>
  <c r="U165"/>
  <c r="W165" s="1"/>
  <c r="W159"/>
  <c r="T134"/>
  <c r="U247"/>
  <c r="W247" s="1"/>
  <c r="U176"/>
  <c r="W176" s="1"/>
  <c r="W58"/>
  <c r="X229"/>
  <c r="U98"/>
  <c r="W98" s="1"/>
  <c r="X4"/>
  <c r="W140"/>
  <c r="T90"/>
  <c r="T89"/>
  <c r="T97"/>
  <c r="U27"/>
  <c r="W27" s="1"/>
  <c r="V139"/>
  <c r="W139" s="1"/>
  <c r="T139"/>
  <c r="V132"/>
  <c r="W132" s="1"/>
  <c r="T132"/>
  <c r="V130"/>
  <c r="W130" s="1"/>
  <c r="T130"/>
  <c r="V250"/>
  <c r="W250" s="1"/>
  <c r="T250"/>
  <c r="T255"/>
  <c r="U255"/>
  <c r="W255" s="1"/>
  <c r="X255" s="1"/>
  <c r="V172"/>
  <c r="W172" s="1"/>
  <c r="T172"/>
  <c r="V169"/>
  <c r="W169" s="1"/>
  <c r="T169"/>
  <c r="V166"/>
  <c r="T166"/>
  <c r="V161"/>
  <c r="T161"/>
  <c r="V158"/>
  <c r="T158"/>
  <c r="V156"/>
  <c r="W156" s="1"/>
  <c r="T156"/>
  <c r="T23"/>
  <c r="V23"/>
  <c r="W23" s="1"/>
  <c r="V21"/>
  <c r="W21" s="1"/>
  <c r="T21"/>
  <c r="T95"/>
  <c r="V95"/>
  <c r="W95" s="1"/>
  <c r="T92"/>
  <c r="V92"/>
  <c r="W92" s="1"/>
  <c r="W166"/>
  <c r="T269"/>
  <c r="T241"/>
  <c r="U163"/>
  <c r="W163" s="1"/>
  <c r="T268"/>
  <c r="W55"/>
  <c r="T251"/>
  <c r="X257"/>
  <c r="T55"/>
  <c r="X3"/>
  <c r="U65"/>
  <c r="W65" s="1"/>
  <c r="T99"/>
  <c r="T243"/>
  <c r="V243"/>
  <c r="W243" s="1"/>
  <c r="V136"/>
  <c r="W136" s="1"/>
  <c r="T136"/>
  <c r="V133"/>
  <c r="W133" s="1"/>
  <c r="T133"/>
  <c r="V265"/>
  <c r="W265" s="1"/>
  <c r="T265"/>
  <c r="V170"/>
  <c r="W170" s="1"/>
  <c r="T170"/>
  <c r="V32"/>
  <c r="W32" s="1"/>
  <c r="T32"/>
  <c r="V28"/>
  <c r="T28"/>
  <c r="V24"/>
  <c r="W24" s="1"/>
  <c r="T24"/>
  <c r="T96"/>
  <c r="V96"/>
  <c r="W96" s="1"/>
  <c r="T93"/>
  <c r="V93"/>
  <c r="W93" s="1"/>
  <c r="T85"/>
  <c r="V85"/>
  <c r="W85" s="1"/>
  <c r="T83"/>
  <c r="V83"/>
  <c r="W83" s="1"/>
  <c r="T81"/>
  <c r="V81"/>
  <c r="W81" s="1"/>
  <c r="T79"/>
  <c r="V79"/>
  <c r="W79" s="1"/>
  <c r="T77"/>
  <c r="V77"/>
  <c r="W77" s="1"/>
  <c r="X77" s="1"/>
  <c r="T75"/>
  <c r="V75"/>
  <c r="W75" s="1"/>
  <c r="T25"/>
  <c r="V25"/>
  <c r="W25" s="1"/>
  <c r="X25" s="1"/>
  <c r="W164"/>
  <c r="U168"/>
  <c r="W168" s="1"/>
  <c r="U157"/>
  <c r="W157" s="1"/>
  <c r="U155"/>
  <c r="W155" s="1"/>
  <c r="W128"/>
  <c r="T164"/>
  <c r="T155"/>
  <c r="U161"/>
  <c r="W161" s="1"/>
  <c r="U158"/>
  <c r="W158" s="1"/>
  <c r="T140"/>
  <c r="T129"/>
  <c r="U60"/>
  <c r="W60" s="1"/>
  <c r="X60" s="1"/>
  <c r="W28"/>
  <c r="W115"/>
  <c r="X115" s="1"/>
  <c r="T58"/>
  <c r="T240"/>
  <c r="T87"/>
  <c r="X81" l="1"/>
  <c r="X66"/>
  <c r="X67"/>
  <c r="X170"/>
  <c r="X133"/>
  <c r="X250"/>
  <c r="X172"/>
  <c r="X132"/>
  <c r="X78"/>
  <c r="X82"/>
  <c r="X88"/>
  <c r="X94"/>
  <c r="X22"/>
  <c r="X20"/>
  <c r="X29"/>
  <c r="X33"/>
  <c r="X242"/>
  <c r="X244"/>
  <c r="X251"/>
  <c r="X240"/>
  <c r="X241"/>
  <c r="X249"/>
  <c r="X245"/>
  <c r="X85"/>
  <c r="X243"/>
  <c r="X23"/>
  <c r="X31"/>
  <c r="X160"/>
  <c r="X131"/>
  <c r="X265"/>
  <c r="X264"/>
  <c r="X267"/>
  <c r="X24"/>
  <c r="X21"/>
  <c r="X156"/>
  <c r="X169"/>
  <c r="X130"/>
  <c r="X76"/>
  <c r="X80"/>
  <c r="X84"/>
  <c r="X75"/>
  <c r="X89"/>
  <c r="X86"/>
  <c r="X102"/>
  <c r="X99"/>
  <c r="X100"/>
  <c r="X101"/>
  <c r="X103"/>
  <c r="X136"/>
  <c r="X79"/>
  <c r="X83"/>
  <c r="X26"/>
  <c r="X162"/>
  <c r="X54"/>
  <c r="X64"/>
  <c r="X28"/>
  <c r="X155"/>
  <c r="X96"/>
  <c r="X65"/>
  <c r="X163"/>
  <c r="X92"/>
  <c r="X140"/>
  <c r="X62"/>
  <c r="X91"/>
  <c r="X61"/>
  <c r="X97"/>
  <c r="X177"/>
  <c r="X178"/>
  <c r="X227"/>
  <c r="X56"/>
  <c r="X68"/>
  <c r="X164"/>
  <c r="X32"/>
  <c r="X166"/>
  <c r="X27"/>
  <c r="X58"/>
  <c r="X247"/>
  <c r="X254"/>
  <c r="X90"/>
  <c r="X167"/>
  <c r="X137"/>
  <c r="X256"/>
  <c r="X168"/>
  <c r="X93"/>
  <c r="X59"/>
  <c r="X55"/>
  <c r="X95"/>
  <c r="X63"/>
  <c r="X98"/>
  <c r="X176"/>
  <c r="X165"/>
  <c r="X135"/>
  <c r="X138"/>
  <c r="X87"/>
  <c r="X263"/>
  <c r="X174"/>
  <c r="X266"/>
  <c r="X171"/>
  <c r="X258"/>
  <c r="X268"/>
  <c r="X128"/>
  <c r="X143"/>
  <c r="X141"/>
  <c r="X161"/>
  <c r="X57"/>
  <c r="X173"/>
  <c r="X158"/>
  <c r="X157"/>
  <c r="X139"/>
  <c r="X179"/>
  <c r="X142"/>
  <c r="X159"/>
  <c r="X246"/>
  <c r="X69"/>
  <c r="X175"/>
  <c r="X248"/>
  <c r="X259"/>
  <c r="X129"/>
  <c r="X30"/>
  <c r="X269"/>
  <c r="X134"/>
</calcChain>
</file>

<file path=xl/sharedStrings.xml><?xml version="1.0" encoding="utf-8"?>
<sst xmlns="http://schemas.openxmlformats.org/spreadsheetml/2006/main" count="1663" uniqueCount="446">
  <si>
    <t>NO_LICENCE</t>
  </si>
  <si>
    <t>NOM_PERSONNE</t>
  </si>
  <si>
    <t>PRENOM_PERSONNE</t>
  </si>
  <si>
    <t>DATE_NAISSANCE_PERSONNE</t>
  </si>
  <si>
    <t>SEXE_PERSONNE</t>
  </si>
  <si>
    <t>NOM_STRUCTURE</t>
  </si>
  <si>
    <t>LIB_TYPE_LICENCE</t>
  </si>
  <si>
    <t>LIB_CATAGE</t>
  </si>
  <si>
    <t>ABBENZELLER</t>
  </si>
  <si>
    <t>GREG</t>
  </si>
  <si>
    <t>Homme</t>
  </si>
  <si>
    <t>ASCPA Strasbourg</t>
  </si>
  <si>
    <t>Licence Canoë + Jeune</t>
  </si>
  <si>
    <t>MINIME</t>
  </si>
  <si>
    <t>AFFENBERGER</t>
  </si>
  <si>
    <t>LUKA</t>
  </si>
  <si>
    <t>ALEXANDRE</t>
  </si>
  <si>
    <t>CAMILLE</t>
  </si>
  <si>
    <t>Femme</t>
  </si>
  <si>
    <t>Strasbourg EV</t>
  </si>
  <si>
    <t>ALLEN</t>
  </si>
  <si>
    <t>REMI</t>
  </si>
  <si>
    <t>JONATHAN</t>
  </si>
  <si>
    <t>BENJAMIN</t>
  </si>
  <si>
    <t>ANDRE</t>
  </si>
  <si>
    <t>TOM</t>
  </si>
  <si>
    <t>POUSSIN</t>
  </si>
  <si>
    <t>ANDRES</t>
  </si>
  <si>
    <t>THAIS</t>
  </si>
  <si>
    <t>BALDAUF</t>
  </si>
  <si>
    <t>CKC Bischwiller</t>
  </si>
  <si>
    <t>BASTIDE</t>
  </si>
  <si>
    <t>THEOMAN</t>
  </si>
  <si>
    <t>IDA</t>
  </si>
  <si>
    <t>BAUD</t>
  </si>
  <si>
    <t>MATHIS</t>
  </si>
  <si>
    <t>ASCMR Mulhouse</t>
  </si>
  <si>
    <t>BEDEZ</t>
  </si>
  <si>
    <t>JEAN EMMANUEL</t>
  </si>
  <si>
    <t>BERNHART</t>
  </si>
  <si>
    <t>JIMMY</t>
  </si>
  <si>
    <t>CAKCI Sélestat</t>
  </si>
  <si>
    <t>BETOULLE</t>
  </si>
  <si>
    <t>JULES</t>
  </si>
  <si>
    <t>BEZILLES</t>
  </si>
  <si>
    <t>MAEL</t>
  </si>
  <si>
    <t>APACH Colmar</t>
  </si>
  <si>
    <t>BIANCO</t>
  </si>
  <si>
    <t>MAE</t>
  </si>
  <si>
    <t>CLEMENTINE</t>
  </si>
  <si>
    <t>BOSTOEN</t>
  </si>
  <si>
    <t>VALENTIN</t>
  </si>
  <si>
    <t>BOULOGNE</t>
  </si>
  <si>
    <t>ABIGAIL</t>
  </si>
  <si>
    <t>BUHL</t>
  </si>
  <si>
    <t>LILIAN</t>
  </si>
  <si>
    <t>BUTEZ</t>
  </si>
  <si>
    <t>SOLÈNE</t>
  </si>
  <si>
    <t>CACHOT</t>
  </si>
  <si>
    <t>NATHAN</t>
  </si>
  <si>
    <t>CANEVET</t>
  </si>
  <si>
    <t>YANN</t>
  </si>
  <si>
    <t>CARBILLET</t>
  </si>
  <si>
    <t>CHALARD</t>
  </si>
  <si>
    <t>ANNE</t>
  </si>
  <si>
    <t>COLIN</t>
  </si>
  <si>
    <t>CLAIRE</t>
  </si>
  <si>
    <t>HIPPOLYTE</t>
  </si>
  <si>
    <t>CURTIUS</t>
  </si>
  <si>
    <t>LEOPOLD</t>
  </si>
  <si>
    <t>DE LA PAIX</t>
  </si>
  <si>
    <t>FLORIAN</t>
  </si>
  <si>
    <t>DEBARD</t>
  </si>
  <si>
    <t>MARIUS</t>
  </si>
  <si>
    <t>DEMARGNE</t>
  </si>
  <si>
    <t>ERWAN</t>
  </si>
  <si>
    <t>DEVRIES</t>
  </si>
  <si>
    <t>LAYLA</t>
  </si>
  <si>
    <t>DOMINEAU</t>
  </si>
  <si>
    <t>ROMAN</t>
  </si>
  <si>
    <t>DORFFNER</t>
  </si>
  <si>
    <t>EDMEE</t>
  </si>
  <si>
    <t>BSP Molsheim</t>
  </si>
  <si>
    <t>DORGLER</t>
  </si>
  <si>
    <t>LOLA</t>
  </si>
  <si>
    <t>EHRHARDT</t>
  </si>
  <si>
    <t>VICTOR</t>
  </si>
  <si>
    <t>ESTEVES LOPEZ</t>
  </si>
  <si>
    <t>LORENCO</t>
  </si>
  <si>
    <t>ETTWILLER</t>
  </si>
  <si>
    <t>GAEL</t>
  </si>
  <si>
    <t>FAIVRE</t>
  </si>
  <si>
    <t>VINCENT</t>
  </si>
  <si>
    <t>FAUCON</t>
  </si>
  <si>
    <t>THEO</t>
  </si>
  <si>
    <t>FERRANDON</t>
  </si>
  <si>
    <t>FISCHER</t>
  </si>
  <si>
    <t>FLOCH</t>
  </si>
  <si>
    <t>CADPA Huningue</t>
  </si>
  <si>
    <t>FONTAINE</t>
  </si>
  <si>
    <t>LAURA</t>
  </si>
  <si>
    <t>RAPHAEL</t>
  </si>
  <si>
    <t>FREMY</t>
  </si>
  <si>
    <t>CLEMENT</t>
  </si>
  <si>
    <t>GALSTER</t>
  </si>
  <si>
    <t>MARION</t>
  </si>
  <si>
    <t>GANGLOFF</t>
  </si>
  <si>
    <t>ALEXIS</t>
  </si>
  <si>
    <t>GASSER</t>
  </si>
  <si>
    <t>EDY</t>
  </si>
  <si>
    <t>GEHRINGER</t>
  </si>
  <si>
    <t>JACOB</t>
  </si>
  <si>
    <t>GOMPEL</t>
  </si>
  <si>
    <t>ELIOT</t>
  </si>
  <si>
    <t>GSTALTER</t>
  </si>
  <si>
    <t>PAUL</t>
  </si>
  <si>
    <t>GUERNE</t>
  </si>
  <si>
    <t>ANTOINE</t>
  </si>
  <si>
    <t>GUERRERO</t>
  </si>
  <si>
    <t>JIBRIL</t>
  </si>
  <si>
    <t>CKC Schiltigheim</t>
  </si>
  <si>
    <t>GUTFREUND</t>
  </si>
  <si>
    <t>JOSEPH</t>
  </si>
  <si>
    <t>HABY</t>
  </si>
  <si>
    <t>HACHENBERG</t>
  </si>
  <si>
    <t>ROBIN</t>
  </si>
  <si>
    <t>HAJDARI</t>
  </si>
  <si>
    <t>IBRAHIM</t>
  </si>
  <si>
    <t>HARTMANN</t>
  </si>
  <si>
    <t>LAUREL</t>
  </si>
  <si>
    <t>GINO</t>
  </si>
  <si>
    <t>ROMEO</t>
  </si>
  <si>
    <t>HAUG</t>
  </si>
  <si>
    <t>LUNA</t>
  </si>
  <si>
    <t>HECKMANN</t>
  </si>
  <si>
    <t>BENOIT</t>
  </si>
  <si>
    <t>LOIC</t>
  </si>
  <si>
    <t>HELLE</t>
  </si>
  <si>
    <t>ARIANE</t>
  </si>
  <si>
    <t>HELMER</t>
  </si>
  <si>
    <t>GABRIEL</t>
  </si>
  <si>
    <t>HRAIBA</t>
  </si>
  <si>
    <t>ADAM</t>
  </si>
  <si>
    <t>HUAULT</t>
  </si>
  <si>
    <t>MATHILDE</t>
  </si>
  <si>
    <t>HUONGGROSSHANS</t>
  </si>
  <si>
    <t>SOPHEA</t>
  </si>
  <si>
    <t>HURARD</t>
  </si>
  <si>
    <t>NICOLAS</t>
  </si>
  <si>
    <t>ICLOZAN</t>
  </si>
  <si>
    <t>LOU</t>
  </si>
  <si>
    <t>JANSSEN</t>
  </si>
  <si>
    <t>MOISE</t>
  </si>
  <si>
    <t>JEAN</t>
  </si>
  <si>
    <t>JEHL</t>
  </si>
  <si>
    <t>LÉO</t>
  </si>
  <si>
    <t>JEMAI</t>
  </si>
  <si>
    <t>SALIM</t>
  </si>
  <si>
    <t>KESSLER</t>
  </si>
  <si>
    <t>LUDOVIC</t>
  </si>
  <si>
    <t>KIMMICH</t>
  </si>
  <si>
    <t>KING</t>
  </si>
  <si>
    <t>ALEXIA</t>
  </si>
  <si>
    <t>KIRSCHHOFFER</t>
  </si>
  <si>
    <t>MANON</t>
  </si>
  <si>
    <t>KIRY</t>
  </si>
  <si>
    <t>SIMON</t>
  </si>
  <si>
    <t>KLEIN</t>
  </si>
  <si>
    <t>HUGO</t>
  </si>
  <si>
    <t>KLIPFEL</t>
  </si>
  <si>
    <t>ELIAN</t>
  </si>
  <si>
    <t>KOFFEL</t>
  </si>
  <si>
    <t>MATTHIEU</t>
  </si>
  <si>
    <t>KONSTANTINIDIS</t>
  </si>
  <si>
    <t>TIMEE</t>
  </si>
  <si>
    <t>KORN</t>
  </si>
  <si>
    <t>THIBAUD</t>
  </si>
  <si>
    <t>KRAUSS</t>
  </si>
  <si>
    <t>KUGLER</t>
  </si>
  <si>
    <t>ARTHUR</t>
  </si>
  <si>
    <t>KUNTZ</t>
  </si>
  <si>
    <t>STEPHANE</t>
  </si>
  <si>
    <t>LACQUEMENT</t>
  </si>
  <si>
    <t>LAFARGE</t>
  </si>
  <si>
    <t>LEO</t>
  </si>
  <si>
    <t>LALLEMAND</t>
  </si>
  <si>
    <t>GASPARD</t>
  </si>
  <si>
    <t>LE DROGO</t>
  </si>
  <si>
    <t>GWENOLE</t>
  </si>
  <si>
    <t>LE SCLOTOUR</t>
  </si>
  <si>
    <t>TITOUAN</t>
  </si>
  <si>
    <t>LEGRAND</t>
  </si>
  <si>
    <t>MAXENCE</t>
  </si>
  <si>
    <t>LEONELLI</t>
  </si>
  <si>
    <t>ERIC</t>
  </si>
  <si>
    <t>LUC</t>
  </si>
  <si>
    <t>LEQUESNE</t>
  </si>
  <si>
    <t>NOLAN</t>
  </si>
  <si>
    <t>TIMEO</t>
  </si>
  <si>
    <t>LOUIS</t>
  </si>
  <si>
    <t>GUILLAUME</t>
  </si>
  <si>
    <t>LOUVEZ</t>
  </si>
  <si>
    <t>YOHAN</t>
  </si>
  <si>
    <t>LUTTMANN</t>
  </si>
  <si>
    <t>MAALEM</t>
  </si>
  <si>
    <t>ZAKARIA</t>
  </si>
  <si>
    <t>MAGENDIE</t>
  </si>
  <si>
    <t>INES</t>
  </si>
  <si>
    <t>MARGATHE</t>
  </si>
  <si>
    <t>GIULIA</t>
  </si>
  <si>
    <t>MARTAYAN</t>
  </si>
  <si>
    <t>ILIA</t>
  </si>
  <si>
    <t>AZAD</t>
  </si>
  <si>
    <t>MARTIN</t>
  </si>
  <si>
    <t>JULIEN</t>
  </si>
  <si>
    <t>FABIEN</t>
  </si>
  <si>
    <t>MATT</t>
  </si>
  <si>
    <t>FRIDA</t>
  </si>
  <si>
    <t>METTEN</t>
  </si>
  <si>
    <t>MOCOCHAIN</t>
  </si>
  <si>
    <t>MULCAHY</t>
  </si>
  <si>
    <t>RACHAEL</t>
  </si>
  <si>
    <t>MUNCH</t>
  </si>
  <si>
    <t>ANNA</t>
  </si>
  <si>
    <t>NAAS</t>
  </si>
  <si>
    <t>OUAZZA</t>
  </si>
  <si>
    <t>AMINE</t>
  </si>
  <si>
    <t>PALUMBO</t>
  </si>
  <si>
    <t>MATEO</t>
  </si>
  <si>
    <t>PATOIS</t>
  </si>
  <si>
    <t>DAVID</t>
  </si>
  <si>
    <t>PEREZ</t>
  </si>
  <si>
    <t>PFRIMMER</t>
  </si>
  <si>
    <t>ESTEVAN</t>
  </si>
  <si>
    <t>PLEIS</t>
  </si>
  <si>
    <t>JEREMIE</t>
  </si>
  <si>
    <t>POUCHIN</t>
  </si>
  <si>
    <t>CHLOE</t>
  </si>
  <si>
    <t>QUENTIN</t>
  </si>
  <si>
    <t>PRACHT</t>
  </si>
  <si>
    <t>REYMANN</t>
  </si>
  <si>
    <t>Licence Canoë Pass Jeune</t>
  </si>
  <si>
    <t>RICHERT</t>
  </si>
  <si>
    <t>RIEMER</t>
  </si>
  <si>
    <t>MATTEO</t>
  </si>
  <si>
    <t>ROHMER-BOUFRIOUA</t>
  </si>
  <si>
    <t>ELIAS</t>
  </si>
  <si>
    <t>ROTH</t>
  </si>
  <si>
    <t>RUDINGER</t>
  </si>
  <si>
    <t>CHARLI</t>
  </si>
  <si>
    <t>LOUNA</t>
  </si>
  <si>
    <t>SALNIKOVS</t>
  </si>
  <si>
    <t>VALTS</t>
  </si>
  <si>
    <t>SCHENK</t>
  </si>
  <si>
    <t>SCHMIDT</t>
  </si>
  <si>
    <t>JESSICA</t>
  </si>
  <si>
    <t>SCHMITT</t>
  </si>
  <si>
    <t>SCHOTT</t>
  </si>
  <si>
    <t>LUCAS</t>
  </si>
  <si>
    <t>SCHRODA</t>
  </si>
  <si>
    <t>MARIE</t>
  </si>
  <si>
    <t>SEILER</t>
  </si>
  <si>
    <t>EMILIEN</t>
  </si>
  <si>
    <t>SIGWALT</t>
  </si>
  <si>
    <t>PAULINE</t>
  </si>
  <si>
    <t>SUEUR</t>
  </si>
  <si>
    <t>CORENTIN</t>
  </si>
  <si>
    <t>SUSS</t>
  </si>
  <si>
    <t>IGOR</t>
  </si>
  <si>
    <t>SUTEU</t>
  </si>
  <si>
    <t>LUCA</t>
  </si>
  <si>
    <t>TAGLANG</t>
  </si>
  <si>
    <t>TARFI</t>
  </si>
  <si>
    <t>YASMIN</t>
  </si>
  <si>
    <t>TARINI</t>
  </si>
  <si>
    <t>BEN</t>
  </si>
  <si>
    <t>TAUBNER</t>
  </si>
  <si>
    <t>ROSA ODILE</t>
  </si>
  <si>
    <t>TRENCHANT</t>
  </si>
  <si>
    <t>EVAN</t>
  </si>
  <si>
    <t>KAENA</t>
  </si>
  <si>
    <t>VIORNERY</t>
  </si>
  <si>
    <t>AXEL</t>
  </si>
  <si>
    <t>VOLTZ</t>
  </si>
  <si>
    <t>BENOÎT</t>
  </si>
  <si>
    <t>WALTZ</t>
  </si>
  <si>
    <t>GREGORY</t>
  </si>
  <si>
    <t>MATTHÉO</t>
  </si>
  <si>
    <t>WINTERSTEIN</t>
  </si>
  <si>
    <t>JEREMY</t>
  </si>
  <si>
    <t>WOELFL</t>
  </si>
  <si>
    <t>ZENNER</t>
  </si>
  <si>
    <t>NOE</t>
  </si>
  <si>
    <t>ZINE</t>
  </si>
  <si>
    <t>EL MEHDI</t>
  </si>
  <si>
    <t>NOM</t>
  </si>
  <si>
    <t>PRENOM</t>
  </si>
  <si>
    <t>CLUB</t>
  </si>
  <si>
    <t>CATÉGORIE</t>
  </si>
  <si>
    <t>E1 CROSS</t>
  </si>
  <si>
    <t>Place E1</t>
  </si>
  <si>
    <t>E2 Alsace CEL</t>
  </si>
  <si>
    <t>Place E2</t>
  </si>
  <si>
    <t>E3 DES</t>
  </si>
  <si>
    <t>Place E3</t>
  </si>
  <si>
    <t>E4 SLA</t>
  </si>
  <si>
    <t>Place E4</t>
  </si>
  <si>
    <t>E5 Alsace SLA</t>
  </si>
  <si>
    <t>Place E5</t>
  </si>
  <si>
    <t>E6 Alsace DES</t>
  </si>
  <si>
    <t>Place E6</t>
  </si>
  <si>
    <t>E7 Alsace FOND</t>
  </si>
  <si>
    <t>Place E7</t>
  </si>
  <si>
    <t>Bonus Esquimo</t>
  </si>
  <si>
    <t>Est classé ?</t>
  </si>
  <si>
    <t>Meilleur 3 chp</t>
  </si>
  <si>
    <t>Meilleur 2 anim</t>
  </si>
  <si>
    <t>Total</t>
  </si>
  <si>
    <t>Rang</t>
  </si>
  <si>
    <t>AMIR-TAHMASSEB</t>
  </si>
  <si>
    <t>ÉLÉONORE</t>
  </si>
  <si>
    <t>K1 D POUSSIN</t>
  </si>
  <si>
    <t>CHAZERAND</t>
  </si>
  <si>
    <t>ELISE</t>
  </si>
  <si>
    <t>ROMAND</t>
  </si>
  <si>
    <t>JULIETTE</t>
  </si>
  <si>
    <t>SCARPONI</t>
  </si>
  <si>
    <t>LUTZ</t>
  </si>
  <si>
    <t>SIFFERT</t>
  </si>
  <si>
    <t>JUSTINE</t>
  </si>
  <si>
    <t>KM Dettwiller</t>
  </si>
  <si>
    <t>CK Rhinau Ried</t>
  </si>
  <si>
    <t>PARENT</t>
  </si>
  <si>
    <t>YOHANN</t>
  </si>
  <si>
    <t>K1 H POUSSIN</t>
  </si>
  <si>
    <t>CARRIER</t>
  </si>
  <si>
    <t>BRADY</t>
  </si>
  <si>
    <t>LIAM</t>
  </si>
  <si>
    <t>LITIQUE</t>
  </si>
  <si>
    <t>ROMAIN</t>
  </si>
  <si>
    <t>LE GUILLOU</t>
  </si>
  <si>
    <t>LOIS</t>
  </si>
  <si>
    <t>WIATTE</t>
  </si>
  <si>
    <t>REMY</t>
  </si>
  <si>
    <t>ANAEL</t>
  </si>
  <si>
    <t>LESCLOTOUR</t>
  </si>
  <si>
    <t>BAPTISTE</t>
  </si>
  <si>
    <t>DE ROQUEFEUIL</t>
  </si>
  <si>
    <t>THEOPHANE</t>
  </si>
  <si>
    <t>PIPAUD</t>
  </si>
  <si>
    <t>ARSENE</t>
  </si>
  <si>
    <t>ELEZI</t>
  </si>
  <si>
    <t>BLEON</t>
  </si>
  <si>
    <t>MICHEL</t>
  </si>
  <si>
    <t>LEONARD</t>
  </si>
  <si>
    <t>SCHOENBACHER</t>
  </si>
  <si>
    <t>LOU-ANN</t>
  </si>
  <si>
    <t>K1 D BENJAMIN</t>
  </si>
  <si>
    <t>OBRECHT</t>
  </si>
  <si>
    <t>ALIX</t>
  </si>
  <si>
    <t>FRANÇOIS</t>
  </si>
  <si>
    <t>LIO</t>
  </si>
  <si>
    <t>LEBRUMANT</t>
  </si>
  <si>
    <t>SAVANAH</t>
  </si>
  <si>
    <t>GARSAULT</t>
  </si>
  <si>
    <t>LISE</t>
  </si>
  <si>
    <t>PORTMANN</t>
  </si>
  <si>
    <t>LOUISE</t>
  </si>
  <si>
    <t>ELSA</t>
  </si>
  <si>
    <t>NELLE</t>
  </si>
  <si>
    <t>LABIOD</t>
  </si>
  <si>
    <t>KHADIJA</t>
  </si>
  <si>
    <t>AGATHE</t>
  </si>
  <si>
    <t>PILON</t>
  </si>
  <si>
    <t>ARIANNE</t>
  </si>
  <si>
    <t>HARTENSTEIN</t>
  </si>
  <si>
    <t>MARILOU</t>
  </si>
  <si>
    <t>STAUT</t>
  </si>
  <si>
    <t>ELINE</t>
  </si>
  <si>
    <t>MEYER</t>
  </si>
  <si>
    <t>K1 H BENJAMIN</t>
  </si>
  <si>
    <t>CAVENET</t>
  </si>
  <si>
    <t>PRINCIPAUD</t>
  </si>
  <si>
    <t>BLANK</t>
  </si>
  <si>
    <t>RIVIERE</t>
  </si>
  <si>
    <t>GEHENN AGBEWOBE</t>
  </si>
  <si>
    <t>SAMSON</t>
  </si>
  <si>
    <t>HUDLETT</t>
  </si>
  <si>
    <t>IAN</t>
  </si>
  <si>
    <t>GOLIAS</t>
  </si>
  <si>
    <t>CHAQUE MATHIEN</t>
  </si>
  <si>
    <t>OSCAR</t>
  </si>
  <si>
    <t>TIMOTHEE CYRUS</t>
  </si>
  <si>
    <t>JUNG</t>
  </si>
  <si>
    <t>GRAF RIERA</t>
  </si>
  <si>
    <t>PAU</t>
  </si>
  <si>
    <t>SEAN</t>
  </si>
  <si>
    <t>KLIPPFEL</t>
  </si>
  <si>
    <t>SONNTAG</t>
  </si>
  <si>
    <t>RUDY</t>
  </si>
  <si>
    <t>ERWANN</t>
  </si>
  <si>
    <t>LHOSTIS PAC</t>
  </si>
  <si>
    <t>CHARLES</t>
  </si>
  <si>
    <t>EDGAR</t>
  </si>
  <si>
    <t>DESCELIERS</t>
  </si>
  <si>
    <t>NOLAAN</t>
  </si>
  <si>
    <t>LEONHARDT</t>
  </si>
  <si>
    <t>DANIEL</t>
  </si>
  <si>
    <t>SCHUMANN</t>
  </si>
  <si>
    <t>EMERIC</t>
  </si>
  <si>
    <t>K1 D MINIME</t>
  </si>
  <si>
    <t>BANZOUZI MASSENGO-VAN THUYNE</t>
  </si>
  <si>
    <t>SHERYL</t>
  </si>
  <si>
    <t>LALIE</t>
  </si>
  <si>
    <t>FOUREZ</t>
  </si>
  <si>
    <t>AURÉLIE</t>
  </si>
  <si>
    <t>HOLL</t>
  </si>
  <si>
    <t>GERSENDE</t>
  </si>
  <si>
    <t>GUNKEL</t>
  </si>
  <si>
    <t>DIETRICH</t>
  </si>
  <si>
    <t>JOY</t>
  </si>
  <si>
    <t>K1 H MINIME</t>
  </si>
  <si>
    <t>VON PLEHN</t>
  </si>
  <si>
    <t>MATTHEO</t>
  </si>
  <si>
    <t>MULLERHEDDAR</t>
  </si>
  <si>
    <t>TEO</t>
  </si>
  <si>
    <t>JEAN-BAPTISTE</t>
  </si>
  <si>
    <t>BEYREUTHER</t>
  </si>
  <si>
    <t>LEON</t>
  </si>
  <si>
    <t>MAX</t>
  </si>
  <si>
    <t>PUJOL</t>
  </si>
  <si>
    <t>FLAVIER</t>
  </si>
  <si>
    <t>ETIENNE</t>
  </si>
  <si>
    <t>LEPINE LJUBIC</t>
  </si>
  <si>
    <t>BRANDT</t>
  </si>
  <si>
    <t>SADAGHIANI</t>
  </si>
  <si>
    <t>BRONNER</t>
  </si>
  <si>
    <t>C1 D POUSSIN</t>
  </si>
  <si>
    <t>C1 H POUSSIN</t>
  </si>
  <si>
    <t>C1 D BENJAMIN</t>
  </si>
  <si>
    <t>C1 H BENJAMIN</t>
  </si>
  <si>
    <t>BLANCK</t>
  </si>
  <si>
    <t>C1 D MINIME</t>
  </si>
  <si>
    <t>C1 H MINIME</t>
  </si>
  <si>
    <t>classement</t>
  </si>
  <si>
    <t>nombre de participants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</si>
</sst>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6666"/>
        <bgColor rgb="FFFF6600"/>
      </patternFill>
    </fill>
    <fill>
      <patternFill patternType="solid">
        <fgColor rgb="FFF2DCDB"/>
        <bgColor rgb="FFDCE6F2"/>
      </patternFill>
    </fill>
    <fill>
      <patternFill patternType="solid">
        <fgColor rgb="FF66CCFF"/>
        <bgColor rgb="FF33CCCC"/>
      </patternFill>
    </fill>
    <fill>
      <patternFill patternType="solid">
        <fgColor rgb="FFDCE6F2"/>
        <bgColor rgb="FFF2DCDB"/>
      </patternFill>
    </fill>
    <fill>
      <patternFill patternType="solid">
        <fgColor rgb="FFFFFF00"/>
        <bgColor rgb="FFFF6600"/>
      </patternFill>
    </fill>
    <fill>
      <patternFill patternType="solid">
        <fgColor rgb="FFFFFF00"/>
        <bgColor rgb="FFDCE6F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33CCCC"/>
      </patternFill>
    </fill>
    <fill>
      <patternFill patternType="solid">
        <fgColor rgb="FFFFFF00"/>
        <bgColor rgb="FFF2DCDB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3" fillId="0" borderId="0" xfId="0" applyFont="1" applyBorder="1" applyAlignment="1">
      <alignment horizontal="right" textRotation="90"/>
    </xf>
    <xf numFmtId="0" fontId="1" fillId="0" borderId="0" xfId="1" applyFont="1"/>
    <xf numFmtId="0" fontId="1" fillId="0" borderId="0" xfId="0" applyFont="1"/>
    <xf numFmtId="14" fontId="1" fillId="0" borderId="0" xfId="0" applyNumberFormat="1" applyFont="1"/>
    <xf numFmtId="0" fontId="1" fillId="0" borderId="0" xfId="1" applyFont="1"/>
    <xf numFmtId="0" fontId="0" fillId="0" borderId="0" xfId="0" applyFont="1" applyBorder="1"/>
    <xf numFmtId="0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0" fillId="2" borderId="4" xfId="1" applyFont="1" applyFill="1" applyBorder="1"/>
    <xf numFmtId="0" fontId="0" fillId="2" borderId="4" xfId="0" applyFont="1" applyFill="1" applyBorder="1"/>
    <xf numFmtId="0" fontId="0" fillId="3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3" borderId="4" xfId="0" applyFont="1" applyFill="1" applyBorder="1"/>
    <xf numFmtId="1" fontId="0" fillId="3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1" applyFont="1" applyBorder="1"/>
    <xf numFmtId="0" fontId="0" fillId="0" borderId="4" xfId="0" applyFont="1" applyBorder="1"/>
    <xf numFmtId="0" fontId="0" fillId="0" borderId="4" xfId="1" applyFont="1" applyBorder="1"/>
    <xf numFmtId="1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1" applyFont="1" applyBorder="1"/>
    <xf numFmtId="0" fontId="2" fillId="0" borderId="4" xfId="0" applyFont="1" applyBorder="1" applyAlignment="1">
      <alignment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4" borderId="4" xfId="0" applyFont="1" applyFill="1" applyBorder="1"/>
    <xf numFmtId="0" fontId="0" fillId="4" borderId="4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center" vertical="center"/>
    </xf>
    <xf numFmtId="0" fontId="0" fillId="4" borderId="6" xfId="1" applyFont="1" applyFill="1" applyBorder="1" applyAlignment="1">
      <alignment horizontal="center" vertical="center"/>
    </xf>
    <xf numFmtId="0" fontId="0" fillId="5" borderId="4" xfId="0" applyFont="1" applyFill="1" applyBorder="1" applyAlignment="1">
      <alignment vertical="center"/>
    </xf>
    <xf numFmtId="1" fontId="0" fillId="5" borderId="4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4" borderId="4" xfId="1" applyFont="1" applyFill="1" applyBorder="1"/>
    <xf numFmtId="0" fontId="0" fillId="4" borderId="6" xfId="1" applyFont="1" applyFill="1" applyBorder="1"/>
    <xf numFmtId="0" fontId="0" fillId="4" borderId="6" xfId="0" applyFont="1" applyFill="1" applyBorder="1" applyAlignment="1">
      <alignment vertical="center"/>
    </xf>
    <xf numFmtId="0" fontId="0" fillId="4" borderId="6" xfId="0" applyFont="1" applyFill="1" applyBorder="1"/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4" xfId="0" applyFont="1" applyFill="1" applyBorder="1"/>
    <xf numFmtId="0" fontId="0" fillId="0" borderId="6" xfId="1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4" borderId="4" xfId="1" applyFont="1" applyFill="1" applyBorder="1" applyAlignment="1">
      <alignment horizontal="center" vertical="center"/>
    </xf>
    <xf numFmtId="0" fontId="0" fillId="5" borderId="4" xfId="0" applyFont="1" applyFill="1" applyBorder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textRotation="90"/>
    </xf>
    <xf numFmtId="0" fontId="0" fillId="6" borderId="4" xfId="1" applyFont="1" applyFill="1" applyBorder="1"/>
    <xf numFmtId="0" fontId="0" fillId="6" borderId="4" xfId="0" applyFont="1" applyFill="1" applyBorder="1"/>
    <xf numFmtId="0" fontId="0" fillId="7" borderId="5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/>
    </xf>
    <xf numFmtId="0" fontId="0" fillId="7" borderId="4" xfId="0" applyFont="1" applyFill="1" applyBorder="1"/>
    <xf numFmtId="1" fontId="0" fillId="7" borderId="4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0" fillId="8" borderId="0" xfId="0" applyFill="1"/>
    <xf numFmtId="0" fontId="0" fillId="8" borderId="0" xfId="1" applyFont="1" applyFill="1" applyBorder="1"/>
    <xf numFmtId="0" fontId="0" fillId="9" borderId="4" xfId="1" applyFont="1" applyFill="1" applyBorder="1"/>
    <xf numFmtId="0" fontId="0" fillId="9" borderId="4" xfId="0" applyFont="1" applyFill="1" applyBorder="1" applyAlignment="1">
      <alignment vertical="center"/>
    </xf>
    <xf numFmtId="0" fontId="0" fillId="10" borderId="5" xfId="0" applyFont="1" applyFill="1" applyBorder="1" applyAlignment="1">
      <alignment horizontal="center" vertical="center"/>
    </xf>
    <xf numFmtId="0" fontId="0" fillId="9" borderId="6" xfId="1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vertical="center"/>
    </xf>
    <xf numFmtId="1" fontId="0" fillId="10" borderId="4" xfId="0" applyNumberFormat="1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0" fillId="9" borderId="4" xfId="0" applyFont="1" applyFill="1" applyBorder="1"/>
    <xf numFmtId="0" fontId="0" fillId="10" borderId="5" xfId="0" applyFont="1" applyFill="1" applyBorder="1" applyAlignment="1">
      <alignment horizontal="center"/>
    </xf>
    <xf numFmtId="0" fontId="0" fillId="10" borderId="4" xfId="0" applyFont="1" applyFill="1" applyBorder="1"/>
    <xf numFmtId="0" fontId="0" fillId="9" borderId="4" xfId="1" applyFont="1" applyFill="1" applyBorder="1" applyAlignment="1">
      <alignment horizontal="center" vertical="center"/>
    </xf>
  </cellXfs>
  <cellStyles count="2">
    <cellStyle name="Normal" xfId="0" builtinId="0"/>
    <cellStyle name="TableStyleLight1" xfId="1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6666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assement%20clu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 club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160"/>
  <sheetViews>
    <sheetView topLeftCell="A54" zoomScale="55" zoomScaleNormal="55" workbookViewId="0">
      <selection activeCell="F157" sqref="F157"/>
    </sheetView>
  </sheetViews>
  <sheetFormatPr baseColWidth="10" defaultColWidth="9.140625" defaultRowHeight="15.75"/>
  <cols>
    <col min="1" max="1" width="10.85546875" style="2"/>
    <col min="2" max="2" width="25.7109375" style="2"/>
    <col min="3" max="5" width="10.85546875" style="2"/>
    <col min="6" max="6" width="21" style="2"/>
    <col min="7" max="7" width="20.7109375" style="2"/>
    <col min="8" max="8" width="15.140625" style="2"/>
    <col min="9" max="1025" width="10.85546875" style="2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>
      <c r="A2" s="3">
        <v>325349</v>
      </c>
      <c r="B2" s="3" t="s">
        <v>8</v>
      </c>
      <c r="C2" s="3" t="s">
        <v>9</v>
      </c>
      <c r="D2" s="4">
        <v>38055</v>
      </c>
      <c r="E2" s="3" t="s">
        <v>10</v>
      </c>
      <c r="F2" s="3" t="s">
        <v>11</v>
      </c>
      <c r="G2" s="3" t="s">
        <v>12</v>
      </c>
      <c r="H2" s="3" t="s">
        <v>13</v>
      </c>
    </row>
    <row r="3" spans="1:8">
      <c r="A3" s="3">
        <v>309245</v>
      </c>
      <c r="B3" s="3" t="s">
        <v>14</v>
      </c>
      <c r="C3" s="3" t="s">
        <v>15</v>
      </c>
      <c r="D3" s="4">
        <v>37747</v>
      </c>
      <c r="E3" s="3" t="s">
        <v>10</v>
      </c>
      <c r="F3" s="3" t="s">
        <v>11</v>
      </c>
      <c r="G3" s="3" t="s">
        <v>12</v>
      </c>
      <c r="H3" s="3" t="s">
        <v>13</v>
      </c>
    </row>
    <row r="4" spans="1:8">
      <c r="A4" s="3">
        <v>278780</v>
      </c>
      <c r="B4" s="3" t="s">
        <v>16</v>
      </c>
      <c r="C4" s="3" t="s">
        <v>17</v>
      </c>
      <c r="D4" s="4">
        <v>37839</v>
      </c>
      <c r="E4" s="3" t="s">
        <v>18</v>
      </c>
      <c r="F4" s="5" t="s">
        <v>19</v>
      </c>
      <c r="G4" s="3" t="s">
        <v>12</v>
      </c>
      <c r="H4" s="3" t="s">
        <v>13</v>
      </c>
    </row>
    <row r="5" spans="1:8">
      <c r="A5" s="3">
        <v>322157</v>
      </c>
      <c r="B5" s="3" t="s">
        <v>20</v>
      </c>
      <c r="C5" s="3" t="s">
        <v>21</v>
      </c>
      <c r="D5" s="4">
        <v>37908</v>
      </c>
      <c r="E5" s="3" t="s">
        <v>10</v>
      </c>
      <c r="F5" s="5" t="s">
        <v>19</v>
      </c>
      <c r="G5" s="3" t="s">
        <v>12</v>
      </c>
      <c r="H5" s="3" t="s">
        <v>13</v>
      </c>
    </row>
    <row r="6" spans="1:8">
      <c r="A6" s="3">
        <v>322156</v>
      </c>
      <c r="B6" s="3" t="s">
        <v>20</v>
      </c>
      <c r="C6" s="3" t="s">
        <v>22</v>
      </c>
      <c r="D6" s="4">
        <v>38661</v>
      </c>
      <c r="E6" s="3" t="s">
        <v>10</v>
      </c>
      <c r="F6" s="5" t="s">
        <v>19</v>
      </c>
      <c r="G6" s="3" t="s">
        <v>12</v>
      </c>
      <c r="H6" s="3" t="s">
        <v>23</v>
      </c>
    </row>
    <row r="7" spans="1:8">
      <c r="A7" s="3">
        <v>322351</v>
      </c>
      <c r="B7" s="3" t="s">
        <v>24</v>
      </c>
      <c r="C7" s="3" t="s">
        <v>25</v>
      </c>
      <c r="D7" s="4">
        <v>39108</v>
      </c>
      <c r="E7" s="3" t="s">
        <v>10</v>
      </c>
      <c r="F7" s="5" t="s">
        <v>19</v>
      </c>
      <c r="G7" s="3" t="s">
        <v>12</v>
      </c>
      <c r="H7" s="3" t="s">
        <v>26</v>
      </c>
    </row>
    <row r="8" spans="1:8">
      <c r="A8" s="3">
        <v>321892</v>
      </c>
      <c r="B8" s="3" t="s">
        <v>27</v>
      </c>
      <c r="C8" s="3" t="s">
        <v>28</v>
      </c>
      <c r="D8" s="4">
        <v>37977</v>
      </c>
      <c r="E8" s="3" t="s">
        <v>18</v>
      </c>
      <c r="F8" s="5" t="s">
        <v>19</v>
      </c>
      <c r="G8" s="3" t="s">
        <v>12</v>
      </c>
      <c r="H8" s="3" t="s">
        <v>13</v>
      </c>
    </row>
    <row r="9" spans="1:8">
      <c r="A9" s="3">
        <v>329200</v>
      </c>
      <c r="B9" s="3" t="s">
        <v>29</v>
      </c>
      <c r="C9" s="3" t="s">
        <v>16</v>
      </c>
      <c r="D9" s="4">
        <v>38952</v>
      </c>
      <c r="E9" s="3" t="s">
        <v>10</v>
      </c>
      <c r="F9" s="3" t="s">
        <v>30</v>
      </c>
      <c r="G9" s="3" t="s">
        <v>12</v>
      </c>
      <c r="H9" s="3" t="s">
        <v>23</v>
      </c>
    </row>
    <row r="10" spans="1:8">
      <c r="A10" s="3">
        <v>309063</v>
      </c>
      <c r="B10" s="3" t="s">
        <v>31</v>
      </c>
      <c r="C10" s="3" t="s">
        <v>32</v>
      </c>
      <c r="D10" s="4">
        <v>37867</v>
      </c>
      <c r="E10" s="3" t="s">
        <v>10</v>
      </c>
      <c r="F10" s="5" t="s">
        <v>19</v>
      </c>
      <c r="G10" s="3" t="s">
        <v>12</v>
      </c>
      <c r="H10" s="3" t="s">
        <v>13</v>
      </c>
    </row>
    <row r="11" spans="1:8">
      <c r="A11" s="3">
        <v>305888</v>
      </c>
      <c r="B11" s="3" t="s">
        <v>31</v>
      </c>
      <c r="C11" s="3" t="s">
        <v>33</v>
      </c>
      <c r="D11" s="4">
        <v>38443</v>
      </c>
      <c r="E11" s="3" t="s">
        <v>18</v>
      </c>
      <c r="F11" s="5" t="s">
        <v>19</v>
      </c>
      <c r="G11" s="3" t="s">
        <v>12</v>
      </c>
      <c r="H11" s="3" t="s">
        <v>23</v>
      </c>
    </row>
    <row r="12" spans="1:8">
      <c r="A12" s="3">
        <v>323015</v>
      </c>
      <c r="B12" s="3" t="s">
        <v>34</v>
      </c>
      <c r="C12" s="3" t="s">
        <v>35</v>
      </c>
      <c r="D12" s="4">
        <v>38165</v>
      </c>
      <c r="E12" s="3" t="s">
        <v>10</v>
      </c>
      <c r="F12" s="3" t="s">
        <v>36</v>
      </c>
      <c r="G12" s="3" t="s">
        <v>12</v>
      </c>
      <c r="H12" s="3" t="s">
        <v>13</v>
      </c>
    </row>
    <row r="13" spans="1:8">
      <c r="A13" s="3">
        <v>322154</v>
      </c>
      <c r="B13" s="3" t="s">
        <v>37</v>
      </c>
      <c r="C13" s="3" t="s">
        <v>38</v>
      </c>
      <c r="D13" s="4">
        <v>37975</v>
      </c>
      <c r="E13" s="3" t="s">
        <v>10</v>
      </c>
      <c r="F13" s="5" t="s">
        <v>19</v>
      </c>
      <c r="G13" s="3" t="s">
        <v>12</v>
      </c>
      <c r="H13" s="3" t="s">
        <v>13</v>
      </c>
    </row>
    <row r="14" spans="1:8">
      <c r="A14" s="3">
        <v>325545</v>
      </c>
      <c r="B14" s="3" t="s">
        <v>39</v>
      </c>
      <c r="C14" s="3" t="s">
        <v>40</v>
      </c>
      <c r="D14" s="4">
        <v>38615</v>
      </c>
      <c r="E14" s="3" t="s">
        <v>10</v>
      </c>
      <c r="F14" s="3" t="s">
        <v>41</v>
      </c>
      <c r="G14" s="3" t="s">
        <v>12</v>
      </c>
      <c r="H14" s="3" t="s">
        <v>23</v>
      </c>
    </row>
    <row r="15" spans="1:8">
      <c r="A15" s="3">
        <v>322345</v>
      </c>
      <c r="B15" s="3" t="s">
        <v>42</v>
      </c>
      <c r="C15" s="3" t="s">
        <v>43</v>
      </c>
      <c r="D15" s="4">
        <v>38857</v>
      </c>
      <c r="E15" s="3" t="s">
        <v>10</v>
      </c>
      <c r="F15" s="5" t="s">
        <v>19</v>
      </c>
      <c r="G15" s="3" t="s">
        <v>12</v>
      </c>
      <c r="H15" s="3" t="s">
        <v>23</v>
      </c>
    </row>
    <row r="16" spans="1:8">
      <c r="A16" s="3">
        <v>308313</v>
      </c>
      <c r="B16" s="3" t="s">
        <v>44</v>
      </c>
      <c r="C16" s="3" t="s">
        <v>45</v>
      </c>
      <c r="D16" s="4">
        <v>38089</v>
      </c>
      <c r="E16" s="3" t="s">
        <v>10</v>
      </c>
      <c r="F16" s="3" t="s">
        <v>46</v>
      </c>
      <c r="G16" s="3" t="s">
        <v>12</v>
      </c>
      <c r="H16" s="3" t="s">
        <v>13</v>
      </c>
    </row>
    <row r="17" spans="1:8">
      <c r="A17" s="3">
        <v>280458</v>
      </c>
      <c r="B17" s="3" t="s">
        <v>47</v>
      </c>
      <c r="C17" s="3" t="s">
        <v>48</v>
      </c>
      <c r="D17" s="4">
        <v>38031</v>
      </c>
      <c r="E17" s="3" t="s">
        <v>18</v>
      </c>
      <c r="F17" s="3" t="s">
        <v>11</v>
      </c>
      <c r="G17" s="3" t="s">
        <v>12</v>
      </c>
      <c r="H17" s="3" t="s">
        <v>13</v>
      </c>
    </row>
    <row r="18" spans="1:8">
      <c r="A18" s="3">
        <v>322857</v>
      </c>
      <c r="B18" s="3" t="s">
        <v>47</v>
      </c>
      <c r="C18" s="3" t="s">
        <v>49</v>
      </c>
      <c r="D18" s="4">
        <v>38739</v>
      </c>
      <c r="E18" s="3" t="s">
        <v>18</v>
      </c>
      <c r="F18" s="5" t="s">
        <v>19</v>
      </c>
      <c r="G18" s="3" t="s">
        <v>12</v>
      </c>
      <c r="H18" s="3" t="s">
        <v>23</v>
      </c>
    </row>
    <row r="19" spans="1:8">
      <c r="A19" s="3">
        <v>296020</v>
      </c>
      <c r="B19" s="3" t="s">
        <v>50</v>
      </c>
      <c r="C19" s="3" t="s">
        <v>51</v>
      </c>
      <c r="D19" s="4">
        <v>38198</v>
      </c>
      <c r="E19" s="3" t="s">
        <v>10</v>
      </c>
      <c r="F19" s="3" t="s">
        <v>41</v>
      </c>
      <c r="G19" s="3" t="s">
        <v>12</v>
      </c>
      <c r="H19" s="3" t="s">
        <v>13</v>
      </c>
    </row>
    <row r="20" spans="1:8">
      <c r="A20" s="3">
        <v>294378</v>
      </c>
      <c r="B20" s="3" t="s">
        <v>52</v>
      </c>
      <c r="C20" s="3" t="s">
        <v>53</v>
      </c>
      <c r="D20" s="4">
        <v>38973</v>
      </c>
      <c r="E20" s="3" t="s">
        <v>18</v>
      </c>
      <c r="F20" s="5" t="s">
        <v>19</v>
      </c>
      <c r="G20" s="3" t="s">
        <v>12</v>
      </c>
      <c r="H20" s="3" t="s">
        <v>23</v>
      </c>
    </row>
    <row r="21" spans="1:8">
      <c r="A21" s="3">
        <v>322707</v>
      </c>
      <c r="B21" s="3" t="s">
        <v>54</v>
      </c>
      <c r="C21" s="3" t="s">
        <v>55</v>
      </c>
      <c r="D21" s="4">
        <v>38036</v>
      </c>
      <c r="E21" s="3" t="s">
        <v>10</v>
      </c>
      <c r="F21" s="3" t="s">
        <v>11</v>
      </c>
      <c r="G21" s="3" t="s">
        <v>12</v>
      </c>
      <c r="H21" s="3" t="s">
        <v>13</v>
      </c>
    </row>
    <row r="22" spans="1:8">
      <c r="A22" s="3">
        <v>291692</v>
      </c>
      <c r="B22" s="3" t="s">
        <v>56</v>
      </c>
      <c r="C22" s="3" t="s">
        <v>57</v>
      </c>
      <c r="D22" s="4">
        <v>37825</v>
      </c>
      <c r="E22" s="3" t="s">
        <v>18</v>
      </c>
      <c r="F22" s="3" t="s">
        <v>36</v>
      </c>
      <c r="G22" s="3" t="s">
        <v>12</v>
      </c>
      <c r="H22" s="3" t="s">
        <v>13</v>
      </c>
    </row>
    <row r="23" spans="1:8">
      <c r="A23" s="3">
        <v>307441</v>
      </c>
      <c r="B23" s="3" t="s">
        <v>58</v>
      </c>
      <c r="C23" s="3" t="s">
        <v>59</v>
      </c>
      <c r="D23" s="4">
        <v>38111</v>
      </c>
      <c r="E23" s="3" t="s">
        <v>10</v>
      </c>
      <c r="F23" s="3" t="s">
        <v>46</v>
      </c>
      <c r="G23" s="3" t="s">
        <v>12</v>
      </c>
      <c r="H23" s="3" t="s">
        <v>13</v>
      </c>
    </row>
    <row r="24" spans="1:8">
      <c r="A24" s="3">
        <v>321873</v>
      </c>
      <c r="B24" s="3" t="s">
        <v>60</v>
      </c>
      <c r="C24" s="3" t="s">
        <v>61</v>
      </c>
      <c r="D24" s="4">
        <v>39156</v>
      </c>
      <c r="E24" s="3" t="s">
        <v>10</v>
      </c>
      <c r="F24" s="5" t="s">
        <v>19</v>
      </c>
      <c r="G24" s="3" t="s">
        <v>12</v>
      </c>
      <c r="H24" s="3" t="s">
        <v>26</v>
      </c>
    </row>
    <row r="25" spans="1:8">
      <c r="A25" s="3">
        <v>261777</v>
      </c>
      <c r="B25" s="3" t="s">
        <v>62</v>
      </c>
      <c r="C25" s="3" t="s">
        <v>23</v>
      </c>
      <c r="D25" s="4">
        <v>38010</v>
      </c>
      <c r="E25" s="3" t="s">
        <v>10</v>
      </c>
      <c r="F25" s="5" t="s">
        <v>19</v>
      </c>
      <c r="G25" s="3" t="s">
        <v>12</v>
      </c>
      <c r="H25" s="3" t="s">
        <v>13</v>
      </c>
    </row>
    <row r="26" spans="1:8">
      <c r="A26" s="3">
        <v>309329</v>
      </c>
      <c r="B26" s="3" t="s">
        <v>63</v>
      </c>
      <c r="C26" s="3" t="s">
        <v>64</v>
      </c>
      <c r="D26" s="4">
        <v>37907</v>
      </c>
      <c r="E26" s="3" t="s">
        <v>18</v>
      </c>
      <c r="F26" s="3" t="s">
        <v>36</v>
      </c>
      <c r="G26" s="3" t="s">
        <v>12</v>
      </c>
      <c r="H26" s="3" t="s">
        <v>13</v>
      </c>
    </row>
    <row r="27" spans="1:8">
      <c r="A27" s="3">
        <v>266572</v>
      </c>
      <c r="B27" s="3" t="s">
        <v>65</v>
      </c>
      <c r="C27" s="3" t="s">
        <v>66</v>
      </c>
      <c r="D27" s="4">
        <v>38520</v>
      </c>
      <c r="E27" s="3" t="s">
        <v>18</v>
      </c>
      <c r="F27" s="3" t="s">
        <v>41</v>
      </c>
      <c r="G27" s="3" t="s">
        <v>12</v>
      </c>
      <c r="H27" s="3" t="s">
        <v>23</v>
      </c>
    </row>
    <row r="28" spans="1:8">
      <c r="A28" s="3">
        <v>266570</v>
      </c>
      <c r="B28" s="3" t="s">
        <v>65</v>
      </c>
      <c r="C28" s="3" t="s">
        <v>67</v>
      </c>
      <c r="D28" s="4">
        <v>38520</v>
      </c>
      <c r="E28" s="3" t="s">
        <v>10</v>
      </c>
      <c r="F28" s="3" t="s">
        <v>41</v>
      </c>
      <c r="G28" s="3" t="s">
        <v>12</v>
      </c>
      <c r="H28" s="3" t="s">
        <v>23</v>
      </c>
    </row>
    <row r="29" spans="1:8">
      <c r="A29" s="3">
        <v>310912</v>
      </c>
      <c r="B29" s="3" t="s">
        <v>68</v>
      </c>
      <c r="C29" s="3" t="s">
        <v>69</v>
      </c>
      <c r="D29" s="4">
        <v>39300</v>
      </c>
      <c r="E29" s="3" t="s">
        <v>10</v>
      </c>
      <c r="F29" s="3" t="s">
        <v>11</v>
      </c>
      <c r="G29" s="3" t="s">
        <v>12</v>
      </c>
      <c r="H29" s="3" t="s">
        <v>26</v>
      </c>
    </row>
    <row r="30" spans="1:8">
      <c r="A30" s="3">
        <v>303414</v>
      </c>
      <c r="B30" s="3" t="s">
        <v>70</v>
      </c>
      <c r="C30" s="3" t="s">
        <v>71</v>
      </c>
      <c r="D30" s="4">
        <v>38359</v>
      </c>
      <c r="E30" s="3" t="s">
        <v>10</v>
      </c>
      <c r="F30" s="5" t="s">
        <v>19</v>
      </c>
      <c r="G30" s="3" t="s">
        <v>12</v>
      </c>
      <c r="H30" s="3" t="s">
        <v>23</v>
      </c>
    </row>
    <row r="31" spans="1:8">
      <c r="A31" s="3">
        <v>294219</v>
      </c>
      <c r="B31" s="3" t="s">
        <v>72</v>
      </c>
      <c r="C31" s="3" t="s">
        <v>73</v>
      </c>
      <c r="D31" s="4">
        <v>38682</v>
      </c>
      <c r="E31" s="3" t="s">
        <v>10</v>
      </c>
      <c r="F31" s="3" t="s">
        <v>41</v>
      </c>
      <c r="G31" s="3" t="s">
        <v>12</v>
      </c>
      <c r="H31" s="3" t="s">
        <v>23</v>
      </c>
    </row>
    <row r="32" spans="1:8">
      <c r="A32" s="3">
        <v>310885</v>
      </c>
      <c r="B32" s="3" t="s">
        <v>74</v>
      </c>
      <c r="C32" s="3" t="s">
        <v>75</v>
      </c>
      <c r="D32" s="4">
        <v>37763</v>
      </c>
      <c r="E32" s="3" t="s">
        <v>10</v>
      </c>
      <c r="F32" s="3" t="s">
        <v>11</v>
      </c>
      <c r="G32" s="3" t="s">
        <v>12</v>
      </c>
      <c r="H32" s="3" t="s">
        <v>13</v>
      </c>
    </row>
    <row r="33" spans="1:8">
      <c r="A33" s="3">
        <v>293128</v>
      </c>
      <c r="B33" s="3" t="s">
        <v>76</v>
      </c>
      <c r="C33" s="3" t="s">
        <v>77</v>
      </c>
      <c r="D33" s="4">
        <v>38377</v>
      </c>
      <c r="E33" s="3" t="s">
        <v>18</v>
      </c>
      <c r="F33" s="3" t="s">
        <v>46</v>
      </c>
      <c r="G33" s="3" t="s">
        <v>12</v>
      </c>
      <c r="H33" s="3" t="s">
        <v>23</v>
      </c>
    </row>
    <row r="34" spans="1:8">
      <c r="A34" s="3">
        <v>292150</v>
      </c>
      <c r="B34" s="3" t="s">
        <v>78</v>
      </c>
      <c r="C34" s="3" t="s">
        <v>79</v>
      </c>
      <c r="D34" s="4">
        <v>37953</v>
      </c>
      <c r="E34" s="3" t="s">
        <v>10</v>
      </c>
      <c r="F34" s="5" t="s">
        <v>19</v>
      </c>
      <c r="G34" s="3" t="s">
        <v>12</v>
      </c>
      <c r="H34" s="3" t="s">
        <v>13</v>
      </c>
    </row>
    <row r="35" spans="1:8">
      <c r="A35" s="3">
        <v>309919</v>
      </c>
      <c r="B35" s="3" t="s">
        <v>80</v>
      </c>
      <c r="C35" s="3" t="s">
        <v>81</v>
      </c>
      <c r="D35" s="4">
        <v>38905</v>
      </c>
      <c r="E35" s="3" t="s">
        <v>18</v>
      </c>
      <c r="F35" s="3" t="s">
        <v>82</v>
      </c>
      <c r="G35" s="3" t="s">
        <v>12</v>
      </c>
      <c r="H35" s="3" t="s">
        <v>23</v>
      </c>
    </row>
    <row r="36" spans="1:8">
      <c r="A36" s="3">
        <v>309347</v>
      </c>
      <c r="B36" s="3" t="s">
        <v>83</v>
      </c>
      <c r="C36" s="3" t="s">
        <v>84</v>
      </c>
      <c r="D36" s="4">
        <v>38069</v>
      </c>
      <c r="E36" s="3" t="s">
        <v>18</v>
      </c>
      <c r="F36" s="3" t="s">
        <v>41</v>
      </c>
      <c r="G36" s="3" t="s">
        <v>12</v>
      </c>
      <c r="H36" s="3" t="s">
        <v>13</v>
      </c>
    </row>
    <row r="37" spans="1:8">
      <c r="A37" s="3">
        <v>327896</v>
      </c>
      <c r="B37" s="3" t="s">
        <v>85</v>
      </c>
      <c r="C37" s="3" t="s">
        <v>86</v>
      </c>
      <c r="D37" s="4">
        <v>39086</v>
      </c>
      <c r="E37" s="3" t="s">
        <v>10</v>
      </c>
      <c r="F37" s="3" t="s">
        <v>30</v>
      </c>
      <c r="G37" s="3" t="s">
        <v>12</v>
      </c>
      <c r="H37" s="3" t="s">
        <v>26</v>
      </c>
    </row>
    <row r="38" spans="1:8">
      <c r="A38" s="3">
        <v>322673</v>
      </c>
      <c r="B38" s="3" t="s">
        <v>87</v>
      </c>
      <c r="C38" s="3" t="s">
        <v>88</v>
      </c>
      <c r="D38" s="4">
        <v>38851</v>
      </c>
      <c r="E38" s="3" t="s">
        <v>10</v>
      </c>
      <c r="F38" s="3" t="s">
        <v>30</v>
      </c>
      <c r="G38" s="3" t="s">
        <v>12</v>
      </c>
      <c r="H38" s="3" t="s">
        <v>23</v>
      </c>
    </row>
    <row r="39" spans="1:8">
      <c r="A39" s="3">
        <v>295080</v>
      </c>
      <c r="B39" s="3" t="s">
        <v>89</v>
      </c>
      <c r="C39" s="3" t="s">
        <v>90</v>
      </c>
      <c r="D39" s="4">
        <v>37959</v>
      </c>
      <c r="E39" s="3" t="s">
        <v>10</v>
      </c>
      <c r="F39" s="3" t="s">
        <v>41</v>
      </c>
      <c r="G39" s="3" t="s">
        <v>12</v>
      </c>
      <c r="H39" s="3" t="s">
        <v>13</v>
      </c>
    </row>
    <row r="40" spans="1:8">
      <c r="A40" s="3">
        <v>310882</v>
      </c>
      <c r="B40" s="3" t="s">
        <v>91</v>
      </c>
      <c r="C40" s="3" t="s">
        <v>92</v>
      </c>
      <c r="D40" s="4">
        <v>38506</v>
      </c>
      <c r="E40" s="3" t="s">
        <v>10</v>
      </c>
      <c r="F40" s="3" t="s">
        <v>11</v>
      </c>
      <c r="G40" s="3" t="s">
        <v>12</v>
      </c>
      <c r="H40" s="3" t="s">
        <v>23</v>
      </c>
    </row>
    <row r="41" spans="1:8">
      <c r="A41" s="3">
        <v>322712</v>
      </c>
      <c r="B41" s="3" t="s">
        <v>93</v>
      </c>
      <c r="C41" s="3" t="s">
        <v>94</v>
      </c>
      <c r="D41" s="4">
        <v>37833</v>
      </c>
      <c r="E41" s="3" t="s">
        <v>10</v>
      </c>
      <c r="F41" s="3" t="s">
        <v>11</v>
      </c>
      <c r="G41" s="3" t="s">
        <v>12</v>
      </c>
      <c r="H41" s="3" t="s">
        <v>13</v>
      </c>
    </row>
    <row r="42" spans="1:8">
      <c r="A42" s="3">
        <v>293599</v>
      </c>
      <c r="B42" s="3" t="s">
        <v>95</v>
      </c>
      <c r="C42" s="3" t="s">
        <v>59</v>
      </c>
      <c r="D42" s="4">
        <v>38176</v>
      </c>
      <c r="E42" s="3" t="s">
        <v>10</v>
      </c>
      <c r="F42" s="3" t="s">
        <v>30</v>
      </c>
      <c r="G42" s="3" t="s">
        <v>12</v>
      </c>
      <c r="H42" s="3" t="s">
        <v>13</v>
      </c>
    </row>
    <row r="43" spans="1:8">
      <c r="A43" s="3">
        <v>314428</v>
      </c>
      <c r="B43" s="3" t="s">
        <v>96</v>
      </c>
      <c r="C43" s="3" t="s">
        <v>43</v>
      </c>
      <c r="D43" s="4">
        <v>38678</v>
      </c>
      <c r="E43" s="3" t="s">
        <v>10</v>
      </c>
      <c r="F43" s="3" t="s">
        <v>41</v>
      </c>
      <c r="G43" s="3" t="s">
        <v>12</v>
      </c>
      <c r="H43" s="3" t="s">
        <v>23</v>
      </c>
    </row>
    <row r="44" spans="1:8">
      <c r="A44" s="3">
        <v>296577</v>
      </c>
      <c r="B44" s="3" t="s">
        <v>97</v>
      </c>
      <c r="C44" s="3" t="s">
        <v>65</v>
      </c>
      <c r="D44" s="4">
        <v>39284</v>
      </c>
      <c r="E44" s="3" t="s">
        <v>10</v>
      </c>
      <c r="F44" s="5" t="s">
        <v>98</v>
      </c>
      <c r="G44" s="3" t="s">
        <v>12</v>
      </c>
      <c r="H44" s="3" t="s">
        <v>26</v>
      </c>
    </row>
    <row r="45" spans="1:8">
      <c r="A45" s="3">
        <v>264765</v>
      </c>
      <c r="B45" s="3" t="s">
        <v>99</v>
      </c>
      <c r="C45" s="3" t="s">
        <v>100</v>
      </c>
      <c r="D45" s="4">
        <v>37704</v>
      </c>
      <c r="E45" s="3" t="s">
        <v>18</v>
      </c>
      <c r="F45" s="3" t="s">
        <v>46</v>
      </c>
      <c r="G45" s="3" t="s">
        <v>12</v>
      </c>
      <c r="H45" s="3" t="s">
        <v>13</v>
      </c>
    </row>
    <row r="46" spans="1:8">
      <c r="A46" s="3">
        <v>312726</v>
      </c>
      <c r="B46" s="3" t="s">
        <v>99</v>
      </c>
      <c r="C46" s="3" t="s">
        <v>101</v>
      </c>
      <c r="D46" s="4">
        <v>39366</v>
      </c>
      <c r="E46" s="3" t="s">
        <v>10</v>
      </c>
      <c r="F46" s="3" t="s">
        <v>41</v>
      </c>
      <c r="G46" s="3" t="s">
        <v>12</v>
      </c>
      <c r="H46" s="3" t="s">
        <v>26</v>
      </c>
    </row>
    <row r="47" spans="1:8">
      <c r="A47" s="3">
        <v>268126</v>
      </c>
      <c r="B47" s="3" t="s">
        <v>102</v>
      </c>
      <c r="C47" s="3" t="s">
        <v>103</v>
      </c>
      <c r="D47" s="4">
        <v>38228</v>
      </c>
      <c r="E47" s="3" t="s">
        <v>10</v>
      </c>
      <c r="F47" s="5" t="s">
        <v>98</v>
      </c>
      <c r="G47" s="3" t="s">
        <v>12</v>
      </c>
      <c r="H47" s="3" t="s">
        <v>13</v>
      </c>
    </row>
    <row r="48" spans="1:8">
      <c r="A48" s="3">
        <v>280942</v>
      </c>
      <c r="B48" s="3" t="s">
        <v>104</v>
      </c>
      <c r="C48" s="3" t="s">
        <v>105</v>
      </c>
      <c r="D48" s="4">
        <v>38778</v>
      </c>
      <c r="E48" s="3" t="s">
        <v>18</v>
      </c>
      <c r="F48" s="3" t="s">
        <v>41</v>
      </c>
      <c r="G48" s="3" t="s">
        <v>12</v>
      </c>
      <c r="H48" s="3" t="s">
        <v>23</v>
      </c>
    </row>
    <row r="49" spans="1:8">
      <c r="A49" s="3">
        <v>327413</v>
      </c>
      <c r="B49" s="3" t="s">
        <v>106</v>
      </c>
      <c r="C49" s="3" t="s">
        <v>107</v>
      </c>
      <c r="D49" s="4">
        <v>37818</v>
      </c>
      <c r="E49" s="3" t="s">
        <v>10</v>
      </c>
      <c r="F49" s="5" t="s">
        <v>19</v>
      </c>
      <c r="G49" s="3" t="s">
        <v>12</v>
      </c>
      <c r="H49" s="3" t="s">
        <v>13</v>
      </c>
    </row>
    <row r="50" spans="1:8">
      <c r="A50" s="3">
        <v>318397</v>
      </c>
      <c r="B50" s="3" t="s">
        <v>108</v>
      </c>
      <c r="C50" s="3" t="s">
        <v>109</v>
      </c>
      <c r="D50" s="4">
        <v>37798</v>
      </c>
      <c r="E50" s="3" t="s">
        <v>10</v>
      </c>
      <c r="F50" s="3" t="s">
        <v>41</v>
      </c>
      <c r="G50" s="3" t="s">
        <v>12</v>
      </c>
      <c r="H50" s="3" t="s">
        <v>13</v>
      </c>
    </row>
    <row r="51" spans="1:8">
      <c r="A51" s="3">
        <v>308451</v>
      </c>
      <c r="B51" s="3" t="s">
        <v>110</v>
      </c>
      <c r="C51" s="3" t="s">
        <v>111</v>
      </c>
      <c r="D51" s="4">
        <v>38659</v>
      </c>
      <c r="E51" s="3" t="s">
        <v>10</v>
      </c>
      <c r="F51" s="5" t="s">
        <v>19</v>
      </c>
      <c r="G51" s="3" t="s">
        <v>12</v>
      </c>
      <c r="H51" s="3" t="s">
        <v>23</v>
      </c>
    </row>
    <row r="52" spans="1:8">
      <c r="A52" s="3">
        <v>313294</v>
      </c>
      <c r="B52" s="3" t="s">
        <v>112</v>
      </c>
      <c r="C52" s="3" t="s">
        <v>113</v>
      </c>
      <c r="D52" s="4">
        <v>39134</v>
      </c>
      <c r="E52" s="3" t="s">
        <v>10</v>
      </c>
      <c r="F52" s="5" t="s">
        <v>98</v>
      </c>
      <c r="G52" s="3" t="s">
        <v>12</v>
      </c>
      <c r="H52" s="3" t="s">
        <v>26</v>
      </c>
    </row>
    <row r="53" spans="1:8">
      <c r="A53" s="3">
        <v>309252</v>
      </c>
      <c r="B53" s="3" t="s">
        <v>114</v>
      </c>
      <c r="C53" s="3" t="s">
        <v>115</v>
      </c>
      <c r="D53" s="4">
        <v>37897</v>
      </c>
      <c r="E53" s="3" t="s">
        <v>10</v>
      </c>
      <c r="F53" s="3" t="s">
        <v>11</v>
      </c>
      <c r="G53" s="3" t="s">
        <v>12</v>
      </c>
      <c r="H53" s="3" t="s">
        <v>13</v>
      </c>
    </row>
    <row r="54" spans="1:8">
      <c r="A54" s="3">
        <v>280414</v>
      </c>
      <c r="B54" s="3" t="s">
        <v>116</v>
      </c>
      <c r="C54" s="3" t="s">
        <v>117</v>
      </c>
      <c r="D54" s="4">
        <v>38996</v>
      </c>
      <c r="E54" s="3" t="s">
        <v>10</v>
      </c>
      <c r="F54" s="5" t="s">
        <v>98</v>
      </c>
      <c r="G54" s="3" t="s">
        <v>12</v>
      </c>
      <c r="H54" s="3" t="s">
        <v>23</v>
      </c>
    </row>
    <row r="55" spans="1:8">
      <c r="A55" s="3">
        <v>284276</v>
      </c>
      <c r="B55" s="3" t="s">
        <v>118</v>
      </c>
      <c r="C55" s="3" t="s">
        <v>119</v>
      </c>
      <c r="D55" s="4">
        <v>39454</v>
      </c>
      <c r="E55" s="3" t="s">
        <v>10</v>
      </c>
      <c r="F55" s="3" t="s">
        <v>120</v>
      </c>
      <c r="G55" s="3" t="s">
        <v>12</v>
      </c>
      <c r="H55" s="3" t="s">
        <v>26</v>
      </c>
    </row>
    <row r="56" spans="1:8">
      <c r="A56" s="3">
        <v>309237</v>
      </c>
      <c r="B56" s="3" t="s">
        <v>121</v>
      </c>
      <c r="C56" s="3" t="s">
        <v>122</v>
      </c>
      <c r="D56" s="4">
        <v>38630</v>
      </c>
      <c r="E56" s="3" t="s">
        <v>10</v>
      </c>
      <c r="F56" s="3" t="s">
        <v>11</v>
      </c>
      <c r="G56" s="3" t="s">
        <v>12</v>
      </c>
      <c r="H56" s="3" t="s">
        <v>23</v>
      </c>
    </row>
    <row r="57" spans="1:8">
      <c r="A57" s="3">
        <v>265595</v>
      </c>
      <c r="B57" s="3" t="s">
        <v>123</v>
      </c>
      <c r="C57" s="3" t="s">
        <v>45</v>
      </c>
      <c r="D57" s="4">
        <v>37825</v>
      </c>
      <c r="E57" s="3" t="s">
        <v>10</v>
      </c>
      <c r="F57" s="3" t="s">
        <v>36</v>
      </c>
      <c r="G57" s="3" t="s">
        <v>12</v>
      </c>
      <c r="H57" s="3" t="s">
        <v>13</v>
      </c>
    </row>
    <row r="58" spans="1:8">
      <c r="A58" s="3">
        <v>293754</v>
      </c>
      <c r="B58" s="3" t="s">
        <v>124</v>
      </c>
      <c r="C58" s="3" t="s">
        <v>125</v>
      </c>
      <c r="D58" s="4">
        <v>37756</v>
      </c>
      <c r="E58" s="3" t="s">
        <v>10</v>
      </c>
      <c r="F58" s="3" t="s">
        <v>11</v>
      </c>
      <c r="G58" s="3" t="s">
        <v>12</v>
      </c>
      <c r="H58" s="3" t="s">
        <v>13</v>
      </c>
    </row>
    <row r="59" spans="1:8">
      <c r="A59" s="3">
        <v>326011</v>
      </c>
      <c r="B59" s="3" t="s">
        <v>126</v>
      </c>
      <c r="C59" s="3" t="s">
        <v>127</v>
      </c>
      <c r="D59" s="4">
        <v>39740</v>
      </c>
      <c r="E59" s="3" t="s">
        <v>10</v>
      </c>
      <c r="F59" s="3" t="s">
        <v>41</v>
      </c>
      <c r="G59" s="3" t="s">
        <v>12</v>
      </c>
      <c r="H59" s="3" t="s">
        <v>26</v>
      </c>
    </row>
    <row r="60" spans="1:8">
      <c r="A60" s="3">
        <v>264108</v>
      </c>
      <c r="B60" s="3" t="s">
        <v>128</v>
      </c>
      <c r="C60" s="3" t="s">
        <v>129</v>
      </c>
      <c r="D60" s="4">
        <v>37933</v>
      </c>
      <c r="E60" s="3" t="s">
        <v>10</v>
      </c>
      <c r="F60" s="5" t="s">
        <v>98</v>
      </c>
      <c r="G60" s="3" t="s">
        <v>12</v>
      </c>
      <c r="H60" s="3" t="s">
        <v>13</v>
      </c>
    </row>
    <row r="61" spans="1:8">
      <c r="A61" s="3">
        <v>299242</v>
      </c>
      <c r="B61" s="3" t="s">
        <v>128</v>
      </c>
      <c r="C61" s="3" t="s">
        <v>130</v>
      </c>
      <c r="D61" s="4">
        <v>38856</v>
      </c>
      <c r="E61" s="3" t="s">
        <v>10</v>
      </c>
      <c r="F61" s="5" t="s">
        <v>98</v>
      </c>
      <c r="G61" s="3" t="s">
        <v>12</v>
      </c>
      <c r="H61" s="3" t="s">
        <v>23</v>
      </c>
    </row>
    <row r="62" spans="1:8">
      <c r="A62" s="3">
        <v>330235</v>
      </c>
      <c r="B62" s="3" t="s">
        <v>128</v>
      </c>
      <c r="C62" s="3" t="s">
        <v>131</v>
      </c>
      <c r="D62" s="4">
        <v>40092</v>
      </c>
      <c r="E62" s="3" t="s">
        <v>10</v>
      </c>
      <c r="F62" s="5" t="s">
        <v>98</v>
      </c>
      <c r="G62" s="3" t="s">
        <v>12</v>
      </c>
      <c r="H62" s="3" t="s">
        <v>26</v>
      </c>
    </row>
    <row r="63" spans="1:8">
      <c r="A63" s="3">
        <v>321573</v>
      </c>
      <c r="B63" s="3" t="s">
        <v>132</v>
      </c>
      <c r="C63" s="3" t="s">
        <v>133</v>
      </c>
      <c r="D63" s="4">
        <v>38342</v>
      </c>
      <c r="E63" s="3" t="s">
        <v>18</v>
      </c>
      <c r="F63" s="3" t="s">
        <v>46</v>
      </c>
      <c r="G63" s="3" t="s">
        <v>12</v>
      </c>
      <c r="H63" s="3" t="s">
        <v>13</v>
      </c>
    </row>
    <row r="64" spans="1:8">
      <c r="A64" s="3">
        <v>294163</v>
      </c>
      <c r="B64" s="3" t="s">
        <v>134</v>
      </c>
      <c r="C64" s="3" t="s">
        <v>135</v>
      </c>
      <c r="D64" s="4">
        <v>38006</v>
      </c>
      <c r="E64" s="3" t="s">
        <v>10</v>
      </c>
      <c r="F64" s="3" t="s">
        <v>82</v>
      </c>
      <c r="G64" s="3" t="s">
        <v>12</v>
      </c>
      <c r="H64" s="3" t="s">
        <v>13</v>
      </c>
    </row>
    <row r="65" spans="1:8">
      <c r="A65" s="3">
        <v>294779</v>
      </c>
      <c r="B65" s="3" t="s">
        <v>134</v>
      </c>
      <c r="C65" s="3" t="s">
        <v>136</v>
      </c>
      <c r="D65" s="4">
        <v>38913</v>
      </c>
      <c r="E65" s="3" t="s">
        <v>10</v>
      </c>
      <c r="F65" s="3" t="s">
        <v>82</v>
      </c>
      <c r="G65" s="3" t="s">
        <v>12</v>
      </c>
      <c r="H65" s="3" t="s">
        <v>23</v>
      </c>
    </row>
    <row r="66" spans="1:8">
      <c r="A66" s="3">
        <v>252010</v>
      </c>
      <c r="B66" s="3" t="s">
        <v>137</v>
      </c>
      <c r="C66" s="3" t="s">
        <v>138</v>
      </c>
      <c r="D66" s="4">
        <v>38033</v>
      </c>
      <c r="E66" s="3" t="s">
        <v>18</v>
      </c>
      <c r="F66" s="5" t="s">
        <v>19</v>
      </c>
      <c r="G66" s="3" t="s">
        <v>12</v>
      </c>
      <c r="H66" s="3" t="s">
        <v>13</v>
      </c>
    </row>
    <row r="67" spans="1:8">
      <c r="A67" s="3">
        <v>323400</v>
      </c>
      <c r="B67" s="3" t="s">
        <v>139</v>
      </c>
      <c r="C67" s="3" t="s">
        <v>140</v>
      </c>
      <c r="D67" s="4">
        <v>37924</v>
      </c>
      <c r="E67" s="3" t="s">
        <v>10</v>
      </c>
      <c r="F67" s="3" t="s">
        <v>82</v>
      </c>
      <c r="G67" s="3" t="s">
        <v>12</v>
      </c>
      <c r="H67" s="3" t="s">
        <v>13</v>
      </c>
    </row>
    <row r="68" spans="1:8">
      <c r="A68" s="3">
        <v>291292</v>
      </c>
      <c r="B68" s="3" t="s">
        <v>141</v>
      </c>
      <c r="C68" s="3" t="s">
        <v>142</v>
      </c>
      <c r="D68" s="4">
        <v>38434</v>
      </c>
      <c r="E68" s="3" t="s">
        <v>10</v>
      </c>
      <c r="F68" s="5" t="s">
        <v>19</v>
      </c>
      <c r="G68" s="3" t="s">
        <v>12</v>
      </c>
      <c r="H68" s="3" t="s">
        <v>23</v>
      </c>
    </row>
    <row r="69" spans="1:8">
      <c r="A69" s="3">
        <v>309972</v>
      </c>
      <c r="B69" s="3" t="s">
        <v>143</v>
      </c>
      <c r="C69" s="3" t="s">
        <v>117</v>
      </c>
      <c r="D69" s="4">
        <v>38406</v>
      </c>
      <c r="E69" s="3" t="s">
        <v>10</v>
      </c>
      <c r="F69" s="3" t="s">
        <v>41</v>
      </c>
      <c r="G69" s="3" t="s">
        <v>12</v>
      </c>
      <c r="H69" s="3" t="s">
        <v>23</v>
      </c>
    </row>
    <row r="70" spans="1:8">
      <c r="A70" s="3">
        <v>324853</v>
      </c>
      <c r="B70" s="3" t="s">
        <v>143</v>
      </c>
      <c r="C70" s="3" t="s">
        <v>144</v>
      </c>
      <c r="D70" s="4">
        <v>39200</v>
      </c>
      <c r="E70" s="3" t="s">
        <v>18</v>
      </c>
      <c r="F70" s="3" t="s">
        <v>41</v>
      </c>
      <c r="G70" s="3" t="s">
        <v>12</v>
      </c>
      <c r="H70" s="3" t="s">
        <v>26</v>
      </c>
    </row>
    <row r="71" spans="1:8">
      <c r="A71" s="3">
        <v>305313</v>
      </c>
      <c r="B71" s="3" t="s">
        <v>145</v>
      </c>
      <c r="C71" s="3" t="s">
        <v>146</v>
      </c>
      <c r="D71" s="4">
        <v>38185</v>
      </c>
      <c r="E71" s="3" t="s">
        <v>18</v>
      </c>
      <c r="F71" s="3" t="s">
        <v>36</v>
      </c>
      <c r="G71" s="3" t="s">
        <v>12</v>
      </c>
      <c r="H71" s="3" t="s">
        <v>13</v>
      </c>
    </row>
    <row r="72" spans="1:8">
      <c r="A72" s="3">
        <v>267261</v>
      </c>
      <c r="B72" s="3" t="s">
        <v>147</v>
      </c>
      <c r="C72" s="3" t="s">
        <v>148</v>
      </c>
      <c r="D72" s="4">
        <v>38092</v>
      </c>
      <c r="E72" s="3" t="s">
        <v>10</v>
      </c>
      <c r="F72" s="3" t="s">
        <v>46</v>
      </c>
      <c r="G72" s="3" t="s">
        <v>12</v>
      </c>
      <c r="H72" s="3" t="s">
        <v>13</v>
      </c>
    </row>
    <row r="73" spans="1:8">
      <c r="A73" s="3">
        <v>321017</v>
      </c>
      <c r="B73" s="3" t="s">
        <v>149</v>
      </c>
      <c r="C73" s="3" t="s">
        <v>150</v>
      </c>
      <c r="D73" s="4">
        <v>38332</v>
      </c>
      <c r="E73" s="3" t="s">
        <v>10</v>
      </c>
      <c r="F73" s="3" t="s">
        <v>46</v>
      </c>
      <c r="G73" s="3" t="s">
        <v>12</v>
      </c>
      <c r="H73" s="3" t="s">
        <v>13</v>
      </c>
    </row>
    <row r="74" spans="1:8">
      <c r="A74" s="3">
        <v>278781</v>
      </c>
      <c r="B74" s="3" t="s">
        <v>111</v>
      </c>
      <c r="C74" s="3" t="s">
        <v>135</v>
      </c>
      <c r="D74" s="4">
        <v>37673</v>
      </c>
      <c r="E74" s="3" t="s">
        <v>10</v>
      </c>
      <c r="F74" s="3" t="s">
        <v>11</v>
      </c>
      <c r="G74" s="3" t="s">
        <v>12</v>
      </c>
      <c r="H74" s="3" t="s">
        <v>13</v>
      </c>
    </row>
    <row r="75" spans="1:8">
      <c r="A75" s="3">
        <v>322469</v>
      </c>
      <c r="B75" s="3" t="s">
        <v>151</v>
      </c>
      <c r="C75" s="3" t="s">
        <v>152</v>
      </c>
      <c r="D75" s="4">
        <v>38373</v>
      </c>
      <c r="E75" s="3" t="s">
        <v>10</v>
      </c>
      <c r="F75" s="3" t="s">
        <v>11</v>
      </c>
      <c r="G75" s="3" t="s">
        <v>12</v>
      </c>
      <c r="H75" s="3" t="s">
        <v>23</v>
      </c>
    </row>
    <row r="76" spans="1:8">
      <c r="A76" s="3">
        <v>321574</v>
      </c>
      <c r="B76" s="3" t="s">
        <v>153</v>
      </c>
      <c r="C76" s="3" t="s">
        <v>117</v>
      </c>
      <c r="D76" s="4">
        <v>39289</v>
      </c>
      <c r="E76" s="3" t="s">
        <v>10</v>
      </c>
      <c r="F76" s="3" t="s">
        <v>46</v>
      </c>
      <c r="G76" s="3" t="s">
        <v>12</v>
      </c>
      <c r="H76" s="3" t="s">
        <v>26</v>
      </c>
    </row>
    <row r="77" spans="1:8">
      <c r="A77" s="3">
        <v>309050</v>
      </c>
      <c r="B77" s="3" t="s">
        <v>154</v>
      </c>
      <c r="C77" s="3" t="s">
        <v>155</v>
      </c>
      <c r="D77" s="4">
        <v>37741</v>
      </c>
      <c r="E77" s="3" t="s">
        <v>10</v>
      </c>
      <c r="F77" s="3" t="s">
        <v>46</v>
      </c>
      <c r="G77" s="3" t="s">
        <v>12</v>
      </c>
      <c r="H77" s="3" t="s">
        <v>13</v>
      </c>
    </row>
    <row r="78" spans="1:8">
      <c r="A78" s="3">
        <v>309242</v>
      </c>
      <c r="B78" s="3" t="s">
        <v>156</v>
      </c>
      <c r="C78" s="3" t="s">
        <v>157</v>
      </c>
      <c r="D78" s="4">
        <v>38412</v>
      </c>
      <c r="E78" s="3" t="s">
        <v>10</v>
      </c>
      <c r="F78" s="3" t="s">
        <v>11</v>
      </c>
      <c r="G78" s="3" t="s">
        <v>12</v>
      </c>
      <c r="H78" s="3" t="s">
        <v>23</v>
      </c>
    </row>
    <row r="79" spans="1:8">
      <c r="A79" s="3">
        <v>293746</v>
      </c>
      <c r="B79" s="3" t="s">
        <v>158</v>
      </c>
      <c r="C79" s="3" t="s">
        <v>159</v>
      </c>
      <c r="D79" s="4">
        <v>38604</v>
      </c>
      <c r="E79" s="3" t="s">
        <v>10</v>
      </c>
      <c r="F79" s="3" t="s">
        <v>11</v>
      </c>
      <c r="G79" s="3" t="s">
        <v>12</v>
      </c>
      <c r="H79" s="3" t="s">
        <v>23</v>
      </c>
    </row>
    <row r="80" spans="1:8">
      <c r="A80" s="3">
        <v>322507</v>
      </c>
      <c r="B80" s="3" t="s">
        <v>160</v>
      </c>
      <c r="C80" s="3" t="s">
        <v>107</v>
      </c>
      <c r="D80" s="4">
        <v>38175</v>
      </c>
      <c r="E80" s="3" t="s">
        <v>10</v>
      </c>
      <c r="F80" s="3" t="s">
        <v>46</v>
      </c>
      <c r="G80" s="3" t="s">
        <v>12</v>
      </c>
      <c r="H80" s="3" t="s">
        <v>13</v>
      </c>
    </row>
    <row r="81" spans="1:8">
      <c r="A81" s="3">
        <v>322159</v>
      </c>
      <c r="B81" s="3" t="s">
        <v>161</v>
      </c>
      <c r="C81" s="3" t="s">
        <v>162</v>
      </c>
      <c r="D81" s="4">
        <v>38590</v>
      </c>
      <c r="E81" s="3" t="s">
        <v>18</v>
      </c>
      <c r="F81" s="5" t="s">
        <v>19</v>
      </c>
      <c r="G81" s="3" t="s">
        <v>12</v>
      </c>
      <c r="H81" s="3" t="s">
        <v>23</v>
      </c>
    </row>
    <row r="82" spans="1:8">
      <c r="A82" s="3">
        <v>269312</v>
      </c>
      <c r="B82" s="3" t="s">
        <v>163</v>
      </c>
      <c r="C82" s="3" t="s">
        <v>164</v>
      </c>
      <c r="D82" s="4">
        <v>37798</v>
      </c>
      <c r="E82" s="3" t="s">
        <v>18</v>
      </c>
      <c r="F82" s="3" t="s">
        <v>30</v>
      </c>
      <c r="G82" s="3" t="s">
        <v>12</v>
      </c>
      <c r="H82" s="3" t="s">
        <v>13</v>
      </c>
    </row>
    <row r="83" spans="1:8">
      <c r="A83" s="3">
        <v>264769</v>
      </c>
      <c r="B83" s="3" t="s">
        <v>165</v>
      </c>
      <c r="C83" s="3" t="s">
        <v>166</v>
      </c>
      <c r="D83" s="4">
        <v>38017</v>
      </c>
      <c r="E83" s="3" t="s">
        <v>10</v>
      </c>
      <c r="F83" s="3" t="s">
        <v>46</v>
      </c>
      <c r="G83" s="3" t="s">
        <v>12</v>
      </c>
      <c r="H83" s="3" t="s">
        <v>13</v>
      </c>
    </row>
    <row r="84" spans="1:8">
      <c r="A84" s="3">
        <v>324999</v>
      </c>
      <c r="B84" s="3" t="s">
        <v>167</v>
      </c>
      <c r="C84" s="3" t="s">
        <v>168</v>
      </c>
      <c r="D84" s="4">
        <v>38736</v>
      </c>
      <c r="E84" s="3" t="s">
        <v>10</v>
      </c>
      <c r="F84" s="3" t="s">
        <v>30</v>
      </c>
      <c r="G84" s="3" t="s">
        <v>12</v>
      </c>
      <c r="H84" s="3" t="s">
        <v>23</v>
      </c>
    </row>
    <row r="85" spans="1:8">
      <c r="A85" s="3">
        <v>324857</v>
      </c>
      <c r="B85" s="3" t="s">
        <v>169</v>
      </c>
      <c r="C85" s="3" t="s">
        <v>170</v>
      </c>
      <c r="D85" s="4">
        <v>39166</v>
      </c>
      <c r="E85" s="3" t="s">
        <v>10</v>
      </c>
      <c r="F85" s="3" t="s">
        <v>41</v>
      </c>
      <c r="G85" s="3" t="s">
        <v>12</v>
      </c>
      <c r="H85" s="3" t="s">
        <v>26</v>
      </c>
    </row>
    <row r="86" spans="1:8">
      <c r="A86" s="3">
        <v>308740</v>
      </c>
      <c r="B86" s="3" t="s">
        <v>171</v>
      </c>
      <c r="C86" s="3" t="s">
        <v>172</v>
      </c>
      <c r="D86" s="4">
        <v>37752</v>
      </c>
      <c r="E86" s="3" t="s">
        <v>10</v>
      </c>
      <c r="F86" s="3" t="s">
        <v>41</v>
      </c>
      <c r="G86" s="3" t="s">
        <v>12</v>
      </c>
      <c r="H86" s="3" t="s">
        <v>13</v>
      </c>
    </row>
    <row r="87" spans="1:8">
      <c r="A87" s="3">
        <v>325346</v>
      </c>
      <c r="B87" s="3" t="s">
        <v>173</v>
      </c>
      <c r="C87" s="3" t="s">
        <v>174</v>
      </c>
      <c r="D87" s="4">
        <v>38745</v>
      </c>
      <c r="E87" s="3" t="s">
        <v>10</v>
      </c>
      <c r="F87" s="3" t="s">
        <v>11</v>
      </c>
      <c r="G87" s="3" t="s">
        <v>12</v>
      </c>
      <c r="H87" s="3" t="s">
        <v>23</v>
      </c>
    </row>
    <row r="88" spans="1:8">
      <c r="A88" s="3">
        <v>323026</v>
      </c>
      <c r="B88" s="3" t="s">
        <v>175</v>
      </c>
      <c r="C88" s="3" t="s">
        <v>176</v>
      </c>
      <c r="D88" s="4">
        <v>39115</v>
      </c>
      <c r="E88" s="3" t="s">
        <v>10</v>
      </c>
      <c r="F88" s="3" t="s">
        <v>41</v>
      </c>
      <c r="G88" s="3" t="s">
        <v>12</v>
      </c>
      <c r="H88" s="3" t="s">
        <v>26</v>
      </c>
    </row>
    <row r="89" spans="1:8">
      <c r="A89" s="3">
        <v>323013</v>
      </c>
      <c r="B89" s="3" t="s">
        <v>177</v>
      </c>
      <c r="C89" s="3" t="s">
        <v>100</v>
      </c>
      <c r="D89" s="4">
        <v>38039</v>
      </c>
      <c r="E89" s="3" t="s">
        <v>18</v>
      </c>
      <c r="F89" s="3" t="s">
        <v>36</v>
      </c>
      <c r="G89" s="3" t="s">
        <v>12</v>
      </c>
      <c r="H89" s="3" t="s">
        <v>13</v>
      </c>
    </row>
    <row r="90" spans="1:8">
      <c r="A90" s="3">
        <v>321650</v>
      </c>
      <c r="B90" s="3" t="s">
        <v>178</v>
      </c>
      <c r="C90" s="3" t="s">
        <v>179</v>
      </c>
      <c r="D90" s="4">
        <v>37677</v>
      </c>
      <c r="E90" s="3" t="s">
        <v>10</v>
      </c>
      <c r="F90" s="3" t="s">
        <v>46</v>
      </c>
      <c r="G90" s="3" t="s">
        <v>12</v>
      </c>
      <c r="H90" s="3" t="s">
        <v>13</v>
      </c>
    </row>
    <row r="91" spans="1:8">
      <c r="A91" s="3">
        <v>294103</v>
      </c>
      <c r="B91" s="3" t="s">
        <v>180</v>
      </c>
      <c r="C91" s="3" t="s">
        <v>181</v>
      </c>
      <c r="D91" s="4">
        <v>38205</v>
      </c>
      <c r="E91" s="3" t="s">
        <v>10</v>
      </c>
      <c r="F91" s="3" t="s">
        <v>41</v>
      </c>
      <c r="G91" s="3" t="s">
        <v>12</v>
      </c>
      <c r="H91" s="3" t="s">
        <v>13</v>
      </c>
    </row>
    <row r="92" spans="1:8">
      <c r="A92" s="3">
        <v>323024</v>
      </c>
      <c r="B92" s="3" t="s">
        <v>182</v>
      </c>
      <c r="C92" s="3" t="s">
        <v>35</v>
      </c>
      <c r="D92" s="4">
        <v>38204</v>
      </c>
      <c r="E92" s="3" t="s">
        <v>10</v>
      </c>
      <c r="F92" s="3" t="s">
        <v>41</v>
      </c>
      <c r="G92" s="3" t="s">
        <v>12</v>
      </c>
      <c r="H92" s="3" t="s">
        <v>13</v>
      </c>
    </row>
    <row r="93" spans="1:8">
      <c r="A93" s="3">
        <v>308510</v>
      </c>
      <c r="B93" s="3" t="s">
        <v>183</v>
      </c>
      <c r="C93" s="3" t="s">
        <v>184</v>
      </c>
      <c r="D93" s="4">
        <v>37903</v>
      </c>
      <c r="E93" s="3" t="s">
        <v>10</v>
      </c>
      <c r="F93" s="3" t="s">
        <v>36</v>
      </c>
      <c r="G93" s="3" t="s">
        <v>12</v>
      </c>
      <c r="H93" s="3" t="s">
        <v>13</v>
      </c>
    </row>
    <row r="94" spans="1:8">
      <c r="A94" s="3">
        <v>327419</v>
      </c>
      <c r="B94" s="3" t="s">
        <v>185</v>
      </c>
      <c r="C94" s="3" t="s">
        <v>186</v>
      </c>
      <c r="D94" s="4">
        <v>38165</v>
      </c>
      <c r="E94" s="3" t="s">
        <v>10</v>
      </c>
      <c r="F94" s="3" t="s">
        <v>82</v>
      </c>
      <c r="G94" s="3" t="s">
        <v>12</v>
      </c>
      <c r="H94" s="3" t="s">
        <v>13</v>
      </c>
    </row>
    <row r="95" spans="1:8">
      <c r="A95" s="3">
        <v>324850</v>
      </c>
      <c r="B95" s="3" t="s">
        <v>187</v>
      </c>
      <c r="C95" s="3" t="s">
        <v>188</v>
      </c>
      <c r="D95" s="4">
        <v>39860</v>
      </c>
      <c r="E95" s="3" t="s">
        <v>10</v>
      </c>
      <c r="F95" s="3" t="s">
        <v>41</v>
      </c>
      <c r="G95" s="3" t="s">
        <v>12</v>
      </c>
      <c r="H95" s="3" t="s">
        <v>26</v>
      </c>
    </row>
    <row r="96" spans="1:8">
      <c r="A96" s="3">
        <v>220692</v>
      </c>
      <c r="B96" s="3" t="s">
        <v>189</v>
      </c>
      <c r="C96" s="3" t="s">
        <v>190</v>
      </c>
      <c r="D96" s="4">
        <v>39956</v>
      </c>
      <c r="E96" s="3" t="s">
        <v>10</v>
      </c>
      <c r="F96" s="5" t="s">
        <v>19</v>
      </c>
      <c r="G96" s="3" t="s">
        <v>12</v>
      </c>
      <c r="H96" s="3" t="s">
        <v>26</v>
      </c>
    </row>
    <row r="97" spans="1:8">
      <c r="A97" s="3">
        <v>322433</v>
      </c>
      <c r="B97" s="3" t="s">
        <v>191</v>
      </c>
      <c r="C97" s="3" t="s">
        <v>192</v>
      </c>
      <c r="D97" s="4">
        <v>38178</v>
      </c>
      <c r="E97" s="3" t="s">
        <v>10</v>
      </c>
      <c r="F97" s="5" t="s">
        <v>19</v>
      </c>
      <c r="G97" s="3" t="s">
        <v>12</v>
      </c>
      <c r="H97" s="3" t="s">
        <v>13</v>
      </c>
    </row>
    <row r="98" spans="1:8">
      <c r="A98" s="3">
        <v>307799</v>
      </c>
      <c r="B98" s="3" t="s">
        <v>193</v>
      </c>
      <c r="C98" s="3" t="s">
        <v>194</v>
      </c>
      <c r="D98" s="4">
        <v>39240</v>
      </c>
      <c r="E98" s="3" t="s">
        <v>10</v>
      </c>
      <c r="F98" s="5" t="s">
        <v>19</v>
      </c>
      <c r="G98" s="3" t="s">
        <v>12</v>
      </c>
      <c r="H98" s="3" t="s">
        <v>26</v>
      </c>
    </row>
    <row r="99" spans="1:8">
      <c r="A99" s="3">
        <v>307800</v>
      </c>
      <c r="B99" s="3" t="s">
        <v>193</v>
      </c>
      <c r="C99" s="3" t="s">
        <v>195</v>
      </c>
      <c r="D99" s="4">
        <v>38107</v>
      </c>
      <c r="E99" s="3" t="s">
        <v>10</v>
      </c>
      <c r="F99" s="5" t="s">
        <v>19</v>
      </c>
      <c r="G99" s="3" t="s">
        <v>12</v>
      </c>
      <c r="H99" s="3" t="s">
        <v>13</v>
      </c>
    </row>
    <row r="100" spans="1:8">
      <c r="A100" s="3">
        <v>308820</v>
      </c>
      <c r="B100" s="3" t="s">
        <v>196</v>
      </c>
      <c r="C100" s="3" t="s">
        <v>197</v>
      </c>
      <c r="D100" s="4">
        <v>38255</v>
      </c>
      <c r="E100" s="3" t="s">
        <v>10</v>
      </c>
      <c r="F100" s="3" t="s">
        <v>41</v>
      </c>
      <c r="G100" s="3" t="s">
        <v>12</v>
      </c>
      <c r="H100" s="3" t="s">
        <v>13</v>
      </c>
    </row>
    <row r="101" spans="1:8">
      <c r="A101" s="3">
        <v>325541</v>
      </c>
      <c r="B101" s="3" t="s">
        <v>196</v>
      </c>
      <c r="C101" s="3" t="s">
        <v>198</v>
      </c>
      <c r="D101" s="4">
        <v>39552</v>
      </c>
      <c r="E101" s="3" t="s">
        <v>10</v>
      </c>
      <c r="F101" s="3" t="s">
        <v>41</v>
      </c>
      <c r="G101" s="3" t="s">
        <v>12</v>
      </c>
      <c r="H101" s="3" t="s">
        <v>26</v>
      </c>
    </row>
    <row r="102" spans="1:8">
      <c r="A102" s="3">
        <v>321654</v>
      </c>
      <c r="B102" s="3" t="s">
        <v>199</v>
      </c>
      <c r="C102" s="3" t="s">
        <v>200</v>
      </c>
      <c r="D102" s="4">
        <v>37702</v>
      </c>
      <c r="E102" s="3" t="s">
        <v>10</v>
      </c>
      <c r="F102" s="3" t="s">
        <v>41</v>
      </c>
      <c r="G102" s="3" t="s">
        <v>12</v>
      </c>
      <c r="H102" s="3" t="s">
        <v>13</v>
      </c>
    </row>
    <row r="103" spans="1:8">
      <c r="A103" s="3">
        <v>321175</v>
      </c>
      <c r="B103" s="3" t="s">
        <v>201</v>
      </c>
      <c r="C103" s="3" t="s">
        <v>202</v>
      </c>
      <c r="D103" s="4">
        <v>39125</v>
      </c>
      <c r="E103" s="3" t="s">
        <v>10</v>
      </c>
      <c r="F103" s="5" t="s">
        <v>19</v>
      </c>
      <c r="G103" s="3" t="s">
        <v>12</v>
      </c>
      <c r="H103" s="3" t="s">
        <v>26</v>
      </c>
    </row>
    <row r="104" spans="1:8">
      <c r="A104" s="3">
        <v>307136</v>
      </c>
      <c r="B104" s="3" t="s">
        <v>203</v>
      </c>
      <c r="C104" s="3" t="s">
        <v>199</v>
      </c>
      <c r="D104" s="4">
        <v>38356</v>
      </c>
      <c r="E104" s="3" t="s">
        <v>10</v>
      </c>
      <c r="F104" s="3" t="s">
        <v>82</v>
      </c>
      <c r="G104" s="3" t="s">
        <v>12</v>
      </c>
      <c r="H104" s="3" t="s">
        <v>23</v>
      </c>
    </row>
    <row r="105" spans="1:8">
      <c r="A105" s="3">
        <v>323766</v>
      </c>
      <c r="B105" s="3" t="s">
        <v>204</v>
      </c>
      <c r="C105" s="3" t="s">
        <v>205</v>
      </c>
      <c r="D105" s="4">
        <v>37805</v>
      </c>
      <c r="E105" s="3" t="s">
        <v>10</v>
      </c>
      <c r="F105" s="3" t="s">
        <v>36</v>
      </c>
      <c r="G105" s="3" t="s">
        <v>12</v>
      </c>
      <c r="H105" s="3" t="s">
        <v>13</v>
      </c>
    </row>
    <row r="106" spans="1:8">
      <c r="A106" s="3">
        <v>284358</v>
      </c>
      <c r="B106" s="3" t="s">
        <v>206</v>
      </c>
      <c r="C106" s="3" t="s">
        <v>207</v>
      </c>
      <c r="D106" s="4">
        <v>38482</v>
      </c>
      <c r="E106" s="3" t="s">
        <v>18</v>
      </c>
      <c r="F106" s="5" t="s">
        <v>98</v>
      </c>
      <c r="G106" s="3" t="s">
        <v>12</v>
      </c>
      <c r="H106" s="3" t="s">
        <v>23</v>
      </c>
    </row>
    <row r="107" spans="1:8">
      <c r="A107" s="3">
        <v>294215</v>
      </c>
      <c r="B107" s="3" t="s">
        <v>208</v>
      </c>
      <c r="C107" s="3" t="s">
        <v>209</v>
      </c>
      <c r="D107" s="4">
        <v>38778</v>
      </c>
      <c r="E107" s="3" t="s">
        <v>18</v>
      </c>
      <c r="F107" s="3" t="s">
        <v>36</v>
      </c>
      <c r="G107" s="3" t="s">
        <v>12</v>
      </c>
      <c r="H107" s="3" t="s">
        <v>23</v>
      </c>
    </row>
    <row r="108" spans="1:8">
      <c r="A108" s="3">
        <v>294024</v>
      </c>
      <c r="B108" s="3" t="s">
        <v>210</v>
      </c>
      <c r="C108" s="3" t="s">
        <v>211</v>
      </c>
      <c r="D108" s="4">
        <v>37775</v>
      </c>
      <c r="E108" s="3" t="s">
        <v>10</v>
      </c>
      <c r="F108" s="5" t="s">
        <v>19</v>
      </c>
      <c r="G108" s="3" t="s">
        <v>12</v>
      </c>
      <c r="H108" s="3" t="s">
        <v>13</v>
      </c>
    </row>
    <row r="109" spans="1:8">
      <c r="A109" s="3">
        <v>307197</v>
      </c>
      <c r="B109" s="3" t="s">
        <v>210</v>
      </c>
      <c r="C109" s="3" t="s">
        <v>212</v>
      </c>
      <c r="D109" s="4">
        <v>38827</v>
      </c>
      <c r="E109" s="3" t="s">
        <v>10</v>
      </c>
      <c r="F109" s="5" t="s">
        <v>19</v>
      </c>
      <c r="G109" s="3" t="s">
        <v>12</v>
      </c>
      <c r="H109" s="3" t="s">
        <v>23</v>
      </c>
    </row>
    <row r="110" spans="1:8">
      <c r="A110" s="3">
        <v>279768</v>
      </c>
      <c r="B110" s="3" t="s">
        <v>213</v>
      </c>
      <c r="C110" s="3" t="s">
        <v>214</v>
      </c>
      <c r="D110" s="4">
        <v>38079</v>
      </c>
      <c r="E110" s="3" t="s">
        <v>10</v>
      </c>
      <c r="F110" s="3" t="s">
        <v>11</v>
      </c>
      <c r="G110" s="3" t="s">
        <v>12</v>
      </c>
      <c r="H110" s="3" t="s">
        <v>13</v>
      </c>
    </row>
    <row r="111" spans="1:8">
      <c r="A111" s="3">
        <v>322465</v>
      </c>
      <c r="B111" s="3" t="s">
        <v>213</v>
      </c>
      <c r="C111" s="3" t="s">
        <v>215</v>
      </c>
      <c r="D111" s="4">
        <v>37649</v>
      </c>
      <c r="E111" s="3" t="s">
        <v>10</v>
      </c>
      <c r="F111" s="3" t="s">
        <v>11</v>
      </c>
      <c r="G111" s="3" t="s">
        <v>12</v>
      </c>
      <c r="H111" s="3" t="s">
        <v>13</v>
      </c>
    </row>
    <row r="112" spans="1:8">
      <c r="A112" s="3">
        <v>319064</v>
      </c>
      <c r="B112" s="3" t="s">
        <v>216</v>
      </c>
      <c r="C112" s="3" t="s">
        <v>217</v>
      </c>
      <c r="D112" s="4">
        <v>39042</v>
      </c>
      <c r="E112" s="3" t="s">
        <v>18</v>
      </c>
      <c r="F112" s="3" t="s">
        <v>41</v>
      </c>
      <c r="G112" s="3" t="s">
        <v>12</v>
      </c>
      <c r="H112" s="3" t="s">
        <v>23</v>
      </c>
    </row>
    <row r="113" spans="1:8">
      <c r="A113" s="3">
        <v>264787</v>
      </c>
      <c r="B113" s="3" t="s">
        <v>218</v>
      </c>
      <c r="C113" s="3" t="s">
        <v>179</v>
      </c>
      <c r="D113" s="4">
        <v>37766</v>
      </c>
      <c r="E113" s="3" t="s">
        <v>10</v>
      </c>
      <c r="F113" s="5" t="s">
        <v>19</v>
      </c>
      <c r="G113" s="3" t="s">
        <v>12</v>
      </c>
      <c r="H113" s="3" t="s">
        <v>13</v>
      </c>
    </row>
    <row r="114" spans="1:8">
      <c r="A114" s="3">
        <v>266874</v>
      </c>
      <c r="B114" s="3" t="s">
        <v>219</v>
      </c>
      <c r="C114" s="3" t="s">
        <v>86</v>
      </c>
      <c r="D114" s="4">
        <v>37758</v>
      </c>
      <c r="E114" s="3" t="s">
        <v>10</v>
      </c>
      <c r="F114" s="3" t="s">
        <v>41</v>
      </c>
      <c r="G114" s="3" t="s">
        <v>12</v>
      </c>
      <c r="H114" s="3" t="s">
        <v>13</v>
      </c>
    </row>
    <row r="115" spans="1:8">
      <c r="A115" s="3">
        <v>322158</v>
      </c>
      <c r="B115" s="3" t="s">
        <v>220</v>
      </c>
      <c r="C115" s="3" t="s">
        <v>221</v>
      </c>
      <c r="D115" s="4">
        <v>38397</v>
      </c>
      <c r="E115" s="3" t="s">
        <v>18</v>
      </c>
      <c r="F115" s="5" t="s">
        <v>19</v>
      </c>
      <c r="G115" s="3" t="s">
        <v>12</v>
      </c>
      <c r="H115" s="3" t="s">
        <v>23</v>
      </c>
    </row>
    <row r="116" spans="1:8">
      <c r="A116" s="3">
        <v>284359</v>
      </c>
      <c r="B116" s="3" t="s">
        <v>222</v>
      </c>
      <c r="C116" s="3" t="s">
        <v>223</v>
      </c>
      <c r="D116" s="4">
        <v>39269</v>
      </c>
      <c r="E116" s="3" t="s">
        <v>18</v>
      </c>
      <c r="F116" s="5" t="s">
        <v>98</v>
      </c>
      <c r="G116" s="3" t="s">
        <v>12</v>
      </c>
      <c r="H116" s="3" t="s">
        <v>26</v>
      </c>
    </row>
    <row r="117" spans="1:8">
      <c r="A117" s="3">
        <v>325342</v>
      </c>
      <c r="B117" s="3" t="s">
        <v>224</v>
      </c>
      <c r="C117" s="3" t="s">
        <v>101</v>
      </c>
      <c r="D117" s="4">
        <v>38043</v>
      </c>
      <c r="E117" s="3" t="s">
        <v>10</v>
      </c>
      <c r="F117" s="3" t="s">
        <v>11</v>
      </c>
      <c r="G117" s="3" t="s">
        <v>12</v>
      </c>
      <c r="H117" s="3" t="s">
        <v>13</v>
      </c>
    </row>
    <row r="118" spans="1:8">
      <c r="A118" s="3">
        <v>322467</v>
      </c>
      <c r="B118" s="3" t="s">
        <v>225</v>
      </c>
      <c r="C118" s="3" t="s">
        <v>226</v>
      </c>
      <c r="D118" s="4">
        <v>37889</v>
      </c>
      <c r="E118" s="3" t="s">
        <v>10</v>
      </c>
      <c r="F118" s="3" t="s">
        <v>11</v>
      </c>
      <c r="G118" s="3" t="s">
        <v>12</v>
      </c>
      <c r="H118" s="3" t="s">
        <v>13</v>
      </c>
    </row>
    <row r="119" spans="1:8">
      <c r="A119" s="3">
        <v>280123</v>
      </c>
      <c r="B119" s="3" t="s">
        <v>227</v>
      </c>
      <c r="C119" s="3" t="s">
        <v>228</v>
      </c>
      <c r="D119" s="4">
        <v>38079</v>
      </c>
      <c r="E119" s="3" t="s">
        <v>10</v>
      </c>
      <c r="F119" s="3" t="s">
        <v>36</v>
      </c>
      <c r="G119" s="3" t="s">
        <v>12</v>
      </c>
      <c r="H119" s="3" t="s">
        <v>13</v>
      </c>
    </row>
    <row r="120" spans="1:8">
      <c r="A120" s="3">
        <v>294019</v>
      </c>
      <c r="B120" s="3" t="s">
        <v>229</v>
      </c>
      <c r="C120" s="3" t="s">
        <v>230</v>
      </c>
      <c r="D120" s="4">
        <v>37877</v>
      </c>
      <c r="E120" s="3" t="s">
        <v>10</v>
      </c>
      <c r="F120" s="5" t="s">
        <v>19</v>
      </c>
      <c r="G120" s="3" t="s">
        <v>12</v>
      </c>
      <c r="H120" s="3" t="s">
        <v>13</v>
      </c>
    </row>
    <row r="121" spans="1:8">
      <c r="A121" s="3">
        <v>287212</v>
      </c>
      <c r="B121" s="3" t="s">
        <v>231</v>
      </c>
      <c r="C121" s="3" t="s">
        <v>103</v>
      </c>
      <c r="D121" s="4">
        <v>38240</v>
      </c>
      <c r="E121" s="3" t="s">
        <v>10</v>
      </c>
      <c r="F121" s="5" t="s">
        <v>19</v>
      </c>
      <c r="G121" s="3" t="s">
        <v>12</v>
      </c>
      <c r="H121" s="3" t="s">
        <v>13</v>
      </c>
    </row>
    <row r="122" spans="1:8">
      <c r="A122" s="3">
        <v>281572</v>
      </c>
      <c r="B122" s="3" t="s">
        <v>232</v>
      </c>
      <c r="C122" s="3" t="s">
        <v>233</v>
      </c>
      <c r="D122" s="4">
        <v>38097</v>
      </c>
      <c r="E122" s="3" t="s">
        <v>10</v>
      </c>
      <c r="F122" s="3" t="s">
        <v>46</v>
      </c>
      <c r="G122" s="3" t="s">
        <v>12</v>
      </c>
      <c r="H122" s="3" t="s">
        <v>13</v>
      </c>
    </row>
    <row r="123" spans="1:8">
      <c r="A123" s="3">
        <v>307244</v>
      </c>
      <c r="B123" s="3" t="s">
        <v>234</v>
      </c>
      <c r="C123" s="3" t="s">
        <v>115</v>
      </c>
      <c r="D123" s="4">
        <v>38791</v>
      </c>
      <c r="E123" s="3" t="s">
        <v>10</v>
      </c>
      <c r="F123" s="5" t="s">
        <v>19</v>
      </c>
      <c r="G123" s="3" t="s">
        <v>12</v>
      </c>
      <c r="H123" s="3" t="s">
        <v>23</v>
      </c>
    </row>
    <row r="124" spans="1:8">
      <c r="A124" s="3">
        <v>264095</v>
      </c>
      <c r="B124" s="3" t="s">
        <v>234</v>
      </c>
      <c r="C124" s="3" t="s">
        <v>235</v>
      </c>
      <c r="D124" s="4">
        <v>37690</v>
      </c>
      <c r="E124" s="3" t="s">
        <v>10</v>
      </c>
      <c r="F124" s="5" t="s">
        <v>19</v>
      </c>
      <c r="G124" s="3" t="s">
        <v>12</v>
      </c>
      <c r="H124" s="3" t="s">
        <v>13</v>
      </c>
    </row>
    <row r="125" spans="1:8">
      <c r="A125" s="3">
        <v>322886</v>
      </c>
      <c r="B125" s="3" t="s">
        <v>236</v>
      </c>
      <c r="C125" s="3" t="s">
        <v>237</v>
      </c>
      <c r="D125" s="4">
        <v>39200</v>
      </c>
      <c r="E125" s="3" t="s">
        <v>18</v>
      </c>
      <c r="F125" s="3" t="s">
        <v>82</v>
      </c>
      <c r="G125" s="3" t="s">
        <v>12</v>
      </c>
      <c r="H125" s="3" t="s">
        <v>26</v>
      </c>
    </row>
    <row r="126" spans="1:8">
      <c r="A126" s="3">
        <v>322887</v>
      </c>
      <c r="B126" s="3" t="s">
        <v>236</v>
      </c>
      <c r="C126" s="3" t="s">
        <v>238</v>
      </c>
      <c r="D126" s="4">
        <v>40028</v>
      </c>
      <c r="E126" s="3" t="s">
        <v>10</v>
      </c>
      <c r="F126" s="3" t="s">
        <v>82</v>
      </c>
      <c r="G126" s="3" t="s">
        <v>12</v>
      </c>
      <c r="H126" s="3" t="s">
        <v>26</v>
      </c>
    </row>
    <row r="127" spans="1:8">
      <c r="A127" s="3">
        <v>291817</v>
      </c>
      <c r="B127" s="3" t="s">
        <v>239</v>
      </c>
      <c r="C127" s="3" t="s">
        <v>223</v>
      </c>
      <c r="D127" s="4">
        <v>38410</v>
      </c>
      <c r="E127" s="3" t="s">
        <v>18</v>
      </c>
      <c r="F127" s="5" t="s">
        <v>19</v>
      </c>
      <c r="G127" s="3" t="s">
        <v>12</v>
      </c>
      <c r="H127" s="3" t="s">
        <v>23</v>
      </c>
    </row>
    <row r="128" spans="1:8">
      <c r="A128" s="3">
        <v>322858</v>
      </c>
      <c r="B128" s="3" t="s">
        <v>240</v>
      </c>
      <c r="C128" s="3" t="s">
        <v>200</v>
      </c>
      <c r="D128" s="4">
        <v>39446</v>
      </c>
      <c r="E128" s="3" t="s">
        <v>10</v>
      </c>
      <c r="F128" s="3" t="s">
        <v>41</v>
      </c>
      <c r="G128" s="3" t="s">
        <v>241</v>
      </c>
      <c r="H128" s="3" t="s">
        <v>26</v>
      </c>
    </row>
    <row r="129" spans="1:8">
      <c r="A129" s="3">
        <v>281987</v>
      </c>
      <c r="B129" s="3" t="s">
        <v>242</v>
      </c>
      <c r="C129" s="3" t="s">
        <v>237</v>
      </c>
      <c r="D129" s="4">
        <v>37776</v>
      </c>
      <c r="E129" s="3" t="s">
        <v>18</v>
      </c>
      <c r="F129" s="5" t="s">
        <v>19</v>
      </c>
      <c r="G129" s="3" t="s">
        <v>12</v>
      </c>
      <c r="H129" s="3" t="s">
        <v>13</v>
      </c>
    </row>
    <row r="130" spans="1:8">
      <c r="A130" s="3">
        <v>323260</v>
      </c>
      <c r="B130" s="3" t="s">
        <v>243</v>
      </c>
      <c r="C130" s="3" t="s">
        <v>244</v>
      </c>
      <c r="D130" s="4">
        <v>38783</v>
      </c>
      <c r="E130" s="3" t="s">
        <v>10</v>
      </c>
      <c r="F130" s="3" t="s">
        <v>30</v>
      </c>
      <c r="G130" s="3" t="s">
        <v>12</v>
      </c>
      <c r="H130" s="3" t="s">
        <v>23</v>
      </c>
    </row>
    <row r="131" spans="1:8">
      <c r="A131" s="3">
        <v>324847</v>
      </c>
      <c r="B131" s="3" t="s">
        <v>245</v>
      </c>
      <c r="C131" s="3" t="s">
        <v>246</v>
      </c>
      <c r="D131" s="4">
        <v>39168</v>
      </c>
      <c r="E131" s="3" t="s">
        <v>10</v>
      </c>
      <c r="F131" s="3" t="s">
        <v>41</v>
      </c>
      <c r="G131" s="3" t="s">
        <v>12</v>
      </c>
      <c r="H131" s="3" t="s">
        <v>26</v>
      </c>
    </row>
    <row r="132" spans="1:8">
      <c r="A132" s="3">
        <v>307316</v>
      </c>
      <c r="B132" s="3" t="s">
        <v>247</v>
      </c>
      <c r="C132" s="3" t="s">
        <v>43</v>
      </c>
      <c r="D132" s="4">
        <v>38843</v>
      </c>
      <c r="E132" s="3" t="s">
        <v>10</v>
      </c>
      <c r="F132" s="3" t="s">
        <v>46</v>
      </c>
      <c r="G132" s="3" t="s">
        <v>12</v>
      </c>
      <c r="H132" s="3" t="s">
        <v>23</v>
      </c>
    </row>
    <row r="133" spans="1:8">
      <c r="A133" s="3">
        <v>302224</v>
      </c>
      <c r="B133" s="3" t="s">
        <v>248</v>
      </c>
      <c r="C133" s="3" t="s">
        <v>249</v>
      </c>
      <c r="D133" s="4">
        <v>42009</v>
      </c>
      <c r="E133" s="3" t="s">
        <v>10</v>
      </c>
      <c r="F133" s="3" t="s">
        <v>41</v>
      </c>
      <c r="G133" s="3" t="s">
        <v>12</v>
      </c>
      <c r="H133" s="3" t="s">
        <v>26</v>
      </c>
    </row>
    <row r="134" spans="1:8">
      <c r="A134" s="3">
        <v>302225</v>
      </c>
      <c r="B134" s="3" t="s">
        <v>248</v>
      </c>
      <c r="C134" s="3" t="s">
        <v>250</v>
      </c>
      <c r="D134" s="4">
        <v>38037</v>
      </c>
      <c r="E134" s="3" t="s">
        <v>18</v>
      </c>
      <c r="F134" s="3" t="s">
        <v>41</v>
      </c>
      <c r="G134" s="3" t="s">
        <v>12</v>
      </c>
      <c r="H134" s="3" t="s">
        <v>13</v>
      </c>
    </row>
    <row r="135" spans="1:8">
      <c r="A135" s="3">
        <v>303102</v>
      </c>
      <c r="B135" s="3" t="s">
        <v>251</v>
      </c>
      <c r="C135" s="3" t="s">
        <v>252</v>
      </c>
      <c r="D135" s="4">
        <v>38666</v>
      </c>
      <c r="E135" s="3" t="s">
        <v>10</v>
      </c>
      <c r="F135" s="5" t="s">
        <v>19</v>
      </c>
      <c r="G135" s="3" t="s">
        <v>12</v>
      </c>
      <c r="H135" s="3" t="s">
        <v>23</v>
      </c>
    </row>
    <row r="136" spans="1:8">
      <c r="A136" s="3">
        <v>321278</v>
      </c>
      <c r="B136" s="3" t="s">
        <v>253</v>
      </c>
      <c r="C136" s="3" t="s">
        <v>86</v>
      </c>
      <c r="D136" s="4">
        <v>38973</v>
      </c>
      <c r="E136" s="3" t="s">
        <v>10</v>
      </c>
      <c r="F136" s="5" t="s">
        <v>19</v>
      </c>
      <c r="G136" s="3" t="s">
        <v>12</v>
      </c>
      <c r="H136" s="3" t="s">
        <v>23</v>
      </c>
    </row>
    <row r="137" spans="1:8">
      <c r="A137" s="3">
        <v>280114</v>
      </c>
      <c r="B137" s="3" t="s">
        <v>254</v>
      </c>
      <c r="C137" s="3" t="s">
        <v>255</v>
      </c>
      <c r="D137" s="4">
        <v>38351</v>
      </c>
      <c r="E137" s="3" t="s">
        <v>18</v>
      </c>
      <c r="F137" s="3" t="s">
        <v>36</v>
      </c>
      <c r="G137" s="3" t="s">
        <v>12</v>
      </c>
      <c r="H137" s="3" t="s">
        <v>13</v>
      </c>
    </row>
    <row r="138" spans="1:8">
      <c r="A138" s="3">
        <v>323831</v>
      </c>
      <c r="B138" s="3" t="s">
        <v>256</v>
      </c>
      <c r="C138" s="3" t="s">
        <v>113</v>
      </c>
      <c r="D138" s="4">
        <v>38573</v>
      </c>
      <c r="E138" s="3" t="s">
        <v>10</v>
      </c>
      <c r="F138" s="5" t="s">
        <v>19</v>
      </c>
      <c r="G138" s="3" t="s">
        <v>12</v>
      </c>
      <c r="H138" s="3" t="s">
        <v>23</v>
      </c>
    </row>
    <row r="139" spans="1:8">
      <c r="A139" s="3">
        <v>320986</v>
      </c>
      <c r="B139" s="3" t="s">
        <v>257</v>
      </c>
      <c r="C139" s="3" t="s">
        <v>258</v>
      </c>
      <c r="D139" s="4">
        <v>39657</v>
      </c>
      <c r="E139" s="3" t="s">
        <v>10</v>
      </c>
      <c r="F139" s="3" t="s">
        <v>46</v>
      </c>
      <c r="G139" s="3" t="s">
        <v>12</v>
      </c>
      <c r="H139" s="3" t="s">
        <v>26</v>
      </c>
    </row>
    <row r="140" spans="1:8">
      <c r="A140" s="3">
        <v>321220</v>
      </c>
      <c r="B140" s="3" t="s">
        <v>257</v>
      </c>
      <c r="C140" s="3" t="s">
        <v>25</v>
      </c>
      <c r="D140" s="4">
        <v>38814</v>
      </c>
      <c r="E140" s="3" t="s">
        <v>10</v>
      </c>
      <c r="F140" s="3" t="s">
        <v>46</v>
      </c>
      <c r="G140" s="3" t="s">
        <v>12</v>
      </c>
      <c r="H140" s="3" t="s">
        <v>23</v>
      </c>
    </row>
    <row r="141" spans="1:8">
      <c r="A141" s="3">
        <v>324609</v>
      </c>
      <c r="B141" s="3" t="s">
        <v>259</v>
      </c>
      <c r="C141" s="3" t="s">
        <v>260</v>
      </c>
      <c r="D141" s="4">
        <v>38736</v>
      </c>
      <c r="E141" s="3" t="s">
        <v>18</v>
      </c>
      <c r="F141" s="5" t="s">
        <v>19</v>
      </c>
      <c r="G141" s="3" t="s">
        <v>12</v>
      </c>
      <c r="H141" s="3" t="s">
        <v>23</v>
      </c>
    </row>
    <row r="142" spans="1:8">
      <c r="A142" s="3">
        <v>324027</v>
      </c>
      <c r="B142" s="3" t="s">
        <v>261</v>
      </c>
      <c r="C142" s="3" t="s">
        <v>262</v>
      </c>
      <c r="D142" s="4">
        <v>39198</v>
      </c>
      <c r="E142" s="3" t="s">
        <v>10</v>
      </c>
      <c r="F142" s="3" t="s">
        <v>30</v>
      </c>
      <c r="G142" s="3" t="s">
        <v>12</v>
      </c>
      <c r="H142" s="3" t="s">
        <v>26</v>
      </c>
    </row>
    <row r="143" spans="1:8">
      <c r="A143" s="3">
        <v>309354</v>
      </c>
      <c r="B143" s="3" t="s">
        <v>263</v>
      </c>
      <c r="C143" s="3" t="s">
        <v>264</v>
      </c>
      <c r="D143" s="4">
        <v>39358</v>
      </c>
      <c r="E143" s="3" t="s">
        <v>18</v>
      </c>
      <c r="F143" s="3" t="s">
        <v>41</v>
      </c>
      <c r="G143" s="3" t="s">
        <v>12</v>
      </c>
      <c r="H143" s="3" t="s">
        <v>26</v>
      </c>
    </row>
    <row r="144" spans="1:8">
      <c r="A144" s="3">
        <v>321809</v>
      </c>
      <c r="B144" s="3" t="s">
        <v>265</v>
      </c>
      <c r="C144" s="3" t="s">
        <v>266</v>
      </c>
      <c r="D144" s="4">
        <v>37701</v>
      </c>
      <c r="E144" s="3" t="s">
        <v>10</v>
      </c>
      <c r="F144" s="3" t="s">
        <v>36</v>
      </c>
      <c r="G144" s="3" t="s">
        <v>12</v>
      </c>
      <c r="H144" s="3" t="s">
        <v>13</v>
      </c>
    </row>
    <row r="145" spans="1:8">
      <c r="A145" s="3">
        <v>322470</v>
      </c>
      <c r="B145" s="3" t="s">
        <v>267</v>
      </c>
      <c r="C145" s="3" t="s">
        <v>268</v>
      </c>
      <c r="D145" s="4">
        <v>39745</v>
      </c>
      <c r="E145" s="3" t="s">
        <v>10</v>
      </c>
      <c r="F145" s="3" t="s">
        <v>11</v>
      </c>
      <c r="G145" s="3" t="s">
        <v>12</v>
      </c>
      <c r="H145" s="3" t="s">
        <v>26</v>
      </c>
    </row>
    <row r="146" spans="1:8">
      <c r="A146" s="3">
        <v>328078</v>
      </c>
      <c r="B146" s="3" t="s">
        <v>269</v>
      </c>
      <c r="C146" s="3" t="s">
        <v>270</v>
      </c>
      <c r="D146" s="4">
        <v>37822</v>
      </c>
      <c r="E146" s="3" t="s">
        <v>10</v>
      </c>
      <c r="F146" s="3" t="s">
        <v>82</v>
      </c>
      <c r="G146" s="3" t="s">
        <v>12</v>
      </c>
      <c r="H146" s="3" t="s">
        <v>13</v>
      </c>
    </row>
    <row r="147" spans="1:8">
      <c r="A147" s="3">
        <v>326794</v>
      </c>
      <c r="B147" s="3" t="s">
        <v>271</v>
      </c>
      <c r="C147" s="3" t="s">
        <v>144</v>
      </c>
      <c r="D147" s="4">
        <v>38546</v>
      </c>
      <c r="E147" s="3" t="s">
        <v>18</v>
      </c>
      <c r="F147" s="3" t="s">
        <v>11</v>
      </c>
      <c r="G147" s="3" t="s">
        <v>12</v>
      </c>
      <c r="H147" s="3" t="s">
        <v>23</v>
      </c>
    </row>
    <row r="148" spans="1:8">
      <c r="A148" s="3">
        <v>323765</v>
      </c>
      <c r="B148" s="3" t="s">
        <v>272</v>
      </c>
      <c r="C148" s="3" t="s">
        <v>273</v>
      </c>
      <c r="D148" s="4">
        <v>38153</v>
      </c>
      <c r="E148" s="3" t="s">
        <v>18</v>
      </c>
      <c r="F148" s="3" t="s">
        <v>36</v>
      </c>
      <c r="G148" s="3" t="s">
        <v>12</v>
      </c>
      <c r="H148" s="3" t="s">
        <v>13</v>
      </c>
    </row>
    <row r="149" spans="1:8">
      <c r="A149" s="3">
        <v>307830</v>
      </c>
      <c r="B149" s="3" t="s">
        <v>274</v>
      </c>
      <c r="C149" s="3" t="s">
        <v>275</v>
      </c>
      <c r="D149" s="4">
        <v>38095</v>
      </c>
      <c r="E149" s="3" t="s">
        <v>10</v>
      </c>
      <c r="F149" s="5" t="s">
        <v>19</v>
      </c>
      <c r="G149" s="3" t="s">
        <v>12</v>
      </c>
      <c r="H149" s="3" t="s">
        <v>13</v>
      </c>
    </row>
    <row r="150" spans="1:8">
      <c r="A150" s="3">
        <v>306325</v>
      </c>
      <c r="B150" s="3" t="s">
        <v>276</v>
      </c>
      <c r="C150" s="3" t="s">
        <v>277</v>
      </c>
      <c r="D150" s="4">
        <v>38971</v>
      </c>
      <c r="E150" s="3" t="s">
        <v>18</v>
      </c>
      <c r="F150" s="5" t="s">
        <v>19</v>
      </c>
      <c r="G150" s="3" t="s">
        <v>12</v>
      </c>
      <c r="H150" s="3" t="s">
        <v>23</v>
      </c>
    </row>
    <row r="151" spans="1:8">
      <c r="A151" s="3">
        <v>268124</v>
      </c>
      <c r="B151" s="3" t="s">
        <v>278</v>
      </c>
      <c r="C151" s="3" t="s">
        <v>279</v>
      </c>
      <c r="D151" s="4">
        <v>38064</v>
      </c>
      <c r="E151" s="3" t="s">
        <v>10</v>
      </c>
      <c r="F151" s="5" t="s">
        <v>98</v>
      </c>
      <c r="G151" s="3" t="s">
        <v>12</v>
      </c>
      <c r="H151" s="3" t="s">
        <v>13</v>
      </c>
    </row>
    <row r="152" spans="1:8">
      <c r="A152" s="3">
        <v>330418</v>
      </c>
      <c r="B152" s="3" t="s">
        <v>278</v>
      </c>
      <c r="C152" s="3" t="s">
        <v>280</v>
      </c>
      <c r="D152" s="4">
        <v>39519</v>
      </c>
      <c r="E152" s="3" t="s">
        <v>18</v>
      </c>
      <c r="F152" s="5" t="s">
        <v>98</v>
      </c>
      <c r="G152" s="3" t="s">
        <v>12</v>
      </c>
      <c r="H152" s="3" t="s">
        <v>26</v>
      </c>
    </row>
    <row r="153" spans="1:8">
      <c r="A153" s="3">
        <v>327319</v>
      </c>
      <c r="B153" s="3" t="s">
        <v>281</v>
      </c>
      <c r="C153" s="3" t="s">
        <v>282</v>
      </c>
      <c r="D153" s="4">
        <v>39514</v>
      </c>
      <c r="E153" s="3" t="s">
        <v>10</v>
      </c>
      <c r="F153" s="5" t="s">
        <v>98</v>
      </c>
      <c r="G153" s="3" t="s">
        <v>12</v>
      </c>
      <c r="H153" s="3" t="s">
        <v>26</v>
      </c>
    </row>
    <row r="154" spans="1:8">
      <c r="A154" s="3">
        <v>328627</v>
      </c>
      <c r="B154" s="3" t="s">
        <v>283</v>
      </c>
      <c r="C154" s="3" t="s">
        <v>284</v>
      </c>
      <c r="D154" s="4">
        <v>38097</v>
      </c>
      <c r="E154" s="3" t="s">
        <v>10</v>
      </c>
      <c r="F154" s="3" t="s">
        <v>11</v>
      </c>
      <c r="G154" s="3" t="s">
        <v>12</v>
      </c>
      <c r="H154" s="3" t="s">
        <v>13</v>
      </c>
    </row>
    <row r="155" spans="1:8">
      <c r="A155" s="3">
        <v>295207</v>
      </c>
      <c r="B155" s="3" t="s">
        <v>285</v>
      </c>
      <c r="C155" s="3" t="s">
        <v>286</v>
      </c>
      <c r="D155" s="4">
        <v>39250</v>
      </c>
      <c r="E155" s="3" t="s">
        <v>10</v>
      </c>
      <c r="F155" s="3" t="s">
        <v>41</v>
      </c>
      <c r="G155" s="3" t="s">
        <v>12</v>
      </c>
      <c r="H155" s="3" t="s">
        <v>26</v>
      </c>
    </row>
    <row r="156" spans="1:8">
      <c r="A156" s="3">
        <v>280454</v>
      </c>
      <c r="B156" s="3" t="s">
        <v>285</v>
      </c>
      <c r="C156" s="3" t="s">
        <v>287</v>
      </c>
      <c r="D156" s="4">
        <v>38756</v>
      </c>
      <c r="E156" s="3" t="s">
        <v>10</v>
      </c>
      <c r="F156" s="3" t="s">
        <v>41</v>
      </c>
      <c r="G156" s="3" t="s">
        <v>12</v>
      </c>
      <c r="H156" s="3" t="s">
        <v>23</v>
      </c>
    </row>
    <row r="157" spans="1:8">
      <c r="A157" s="3">
        <v>282364</v>
      </c>
      <c r="B157" s="3" t="s">
        <v>288</v>
      </c>
      <c r="C157" s="3" t="s">
        <v>289</v>
      </c>
      <c r="D157" s="4">
        <v>37807</v>
      </c>
      <c r="E157" s="3" t="s">
        <v>10</v>
      </c>
      <c r="F157" s="5" t="s">
        <v>19</v>
      </c>
      <c r="G157" s="3" t="s">
        <v>12</v>
      </c>
      <c r="H157" s="3" t="s">
        <v>13</v>
      </c>
    </row>
    <row r="158" spans="1:8">
      <c r="A158" s="3">
        <v>310023</v>
      </c>
      <c r="B158" s="3" t="s">
        <v>290</v>
      </c>
      <c r="C158" s="3" t="s">
        <v>35</v>
      </c>
      <c r="D158" s="4">
        <v>37751</v>
      </c>
      <c r="E158" s="3" t="s">
        <v>10</v>
      </c>
      <c r="F158" s="5" t="s">
        <v>98</v>
      </c>
      <c r="G158" s="3" t="s">
        <v>12</v>
      </c>
      <c r="H158" s="3" t="s">
        <v>13</v>
      </c>
    </row>
    <row r="159" spans="1:8">
      <c r="A159" s="3">
        <v>291936</v>
      </c>
      <c r="B159" s="3" t="s">
        <v>291</v>
      </c>
      <c r="C159" s="3" t="s">
        <v>292</v>
      </c>
      <c r="D159" s="4">
        <v>37938</v>
      </c>
      <c r="E159" s="3" t="s">
        <v>10</v>
      </c>
      <c r="F159" s="5" t="s">
        <v>19</v>
      </c>
      <c r="G159" s="3" t="s">
        <v>12</v>
      </c>
      <c r="H159" s="3" t="s">
        <v>13</v>
      </c>
    </row>
    <row r="160" spans="1:8">
      <c r="A160" s="3">
        <v>268617</v>
      </c>
      <c r="B160" s="3" t="s">
        <v>293</v>
      </c>
      <c r="C160" s="3" t="s">
        <v>294</v>
      </c>
      <c r="D160" s="4">
        <v>37955</v>
      </c>
      <c r="E160" s="3" t="s">
        <v>10</v>
      </c>
      <c r="F160" s="3" t="s">
        <v>11</v>
      </c>
      <c r="G160" s="3" t="s">
        <v>12</v>
      </c>
      <c r="H160" s="3" t="s">
        <v>13</v>
      </c>
    </row>
  </sheetData>
  <autoFilter ref="A1:H160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9"/>
  <sheetViews>
    <sheetView tabSelected="1" topLeftCell="R1" workbookViewId="0">
      <selection activeCell="Z3" sqref="Z3"/>
    </sheetView>
  </sheetViews>
  <sheetFormatPr baseColWidth="10" defaultRowHeight="15"/>
  <sheetData>
    <row r="1" spans="1:26" ht="30">
      <c r="A1" s="7" t="s">
        <v>295</v>
      </c>
      <c r="B1" s="7" t="s">
        <v>296</v>
      </c>
      <c r="C1" s="7" t="s">
        <v>297</v>
      </c>
      <c r="D1" s="8" t="s">
        <v>298</v>
      </c>
      <c r="E1" s="9" t="s">
        <v>299</v>
      </c>
      <c r="F1" s="10" t="s">
        <v>300</v>
      </c>
      <c r="G1" s="9" t="s">
        <v>301</v>
      </c>
      <c r="H1" s="10" t="s">
        <v>302</v>
      </c>
      <c r="I1" s="9" t="s">
        <v>303</v>
      </c>
      <c r="J1" s="10" t="s">
        <v>304</v>
      </c>
      <c r="K1" s="9" t="s">
        <v>305</v>
      </c>
      <c r="L1" s="10" t="s">
        <v>306</v>
      </c>
      <c r="M1" s="9" t="s">
        <v>307</v>
      </c>
      <c r="N1" s="10" t="s">
        <v>308</v>
      </c>
      <c r="O1" s="9" t="s">
        <v>309</v>
      </c>
      <c r="P1" s="10" t="s">
        <v>310</v>
      </c>
      <c r="Q1" s="9" t="s">
        <v>311</v>
      </c>
      <c r="R1" s="10" t="s">
        <v>312</v>
      </c>
      <c r="S1" s="8" t="s">
        <v>313</v>
      </c>
      <c r="T1" s="8" t="s">
        <v>314</v>
      </c>
      <c r="U1" s="8" t="s">
        <v>315</v>
      </c>
      <c r="V1" s="8" t="s">
        <v>316</v>
      </c>
      <c r="W1" s="8" t="s">
        <v>317</v>
      </c>
      <c r="X1" s="8" t="s">
        <v>318</v>
      </c>
    </row>
    <row r="2" spans="1:26">
      <c r="A2" s="11"/>
      <c r="B2" s="11"/>
      <c r="C2" s="11"/>
      <c r="D2" s="12"/>
      <c r="E2" s="13"/>
      <c r="F2" s="14">
        <f>MAX(F3:F17)</f>
        <v>2</v>
      </c>
      <c r="G2" s="13"/>
      <c r="H2" s="14">
        <f>MAX(H3:H17)</f>
        <v>3</v>
      </c>
      <c r="I2" s="13"/>
      <c r="J2" s="14">
        <f>MAX(J3:J17)</f>
        <v>0</v>
      </c>
      <c r="K2" s="13"/>
      <c r="L2" s="14">
        <f>MAX(L3:L17)</f>
        <v>1</v>
      </c>
      <c r="M2" s="13"/>
      <c r="N2" s="14">
        <f>MAX(N3:N17)</f>
        <v>2</v>
      </c>
      <c r="O2" s="13"/>
      <c r="P2" s="14">
        <f>MAX(P3:P17)</f>
        <v>2</v>
      </c>
      <c r="Q2" s="13"/>
      <c r="R2" s="14">
        <f>MAX(R3:R17)</f>
        <v>3</v>
      </c>
      <c r="S2" s="15"/>
      <c r="T2" s="16"/>
      <c r="U2" s="12"/>
      <c r="V2" s="12"/>
      <c r="W2" s="12"/>
      <c r="X2" s="12"/>
    </row>
    <row r="3" spans="1:26">
      <c r="A3" s="17" t="s">
        <v>319</v>
      </c>
      <c r="B3" s="18" t="s">
        <v>320</v>
      </c>
      <c r="C3" s="18" t="s">
        <v>19</v>
      </c>
      <c r="D3" s="18" t="s">
        <v>321</v>
      </c>
      <c r="E3" s="19">
        <f t="shared" ref="E3:E17" si="0">IF(F3="",0,INDEX(fctpts,F3,F$2))</f>
        <v>0</v>
      </c>
      <c r="F3" s="20"/>
      <c r="G3" s="19">
        <f t="shared" ref="G3:G17" si="1">IF(H3="",0,INDEX(fctpts,H3,H$2))</f>
        <v>75</v>
      </c>
      <c r="H3" s="21">
        <v>1</v>
      </c>
      <c r="I3" s="19">
        <f t="shared" ref="I3:I17" si="2">IF(J3="",0,INDEX(fctpts,J3,J$2))</f>
        <v>0</v>
      </c>
      <c r="J3" s="20"/>
      <c r="K3" s="19">
        <f t="shared" ref="K3:K17" si="3">IF(L3="",0,INDEX(fctpts,L3,L$2))</f>
        <v>25</v>
      </c>
      <c r="L3" s="20">
        <v>1</v>
      </c>
      <c r="M3" s="19">
        <f t="shared" ref="M3:M17" si="4">IF(N3="",0,INDEX(fctpts,N3,N$2))</f>
        <v>25</v>
      </c>
      <c r="N3" s="20">
        <v>2</v>
      </c>
      <c r="O3" s="19">
        <f t="shared" ref="O3:O17" si="5">IF(P3="",0,INDEX(fctpts,P3,P$2))</f>
        <v>50</v>
      </c>
      <c r="P3" s="20">
        <v>1</v>
      </c>
      <c r="Q3" s="19">
        <f t="shared" ref="Q3:Q17" si="6">IF(R3="",0,INDEX(fctpts,R3,R$2))</f>
        <v>75</v>
      </c>
      <c r="R3" s="20">
        <v>1</v>
      </c>
      <c r="S3" s="22"/>
      <c r="T3" s="23" t="b">
        <f t="shared" ref="T3:T17" si="7">(8-COUNTBLANK(E3:R3)&gt;3)</f>
        <v>1</v>
      </c>
      <c r="U3" s="24">
        <f t="shared" ref="U3:U17" si="8">SUM(G3,M3,O3,Q3)-MIN(G3,M3,O3,Q3)</f>
        <v>200</v>
      </c>
      <c r="V3" s="24">
        <f t="shared" ref="V3:V17" si="9">SUM(E3,I3,K3)-MIN(E3,I3,K3)</f>
        <v>25</v>
      </c>
      <c r="W3" s="24">
        <f t="shared" ref="W3:W17" si="10">U3+V3+S3</f>
        <v>225</v>
      </c>
      <c r="X3" s="25">
        <f t="shared" ref="X3:X17" si="11">IF(W3=0,"",RANK(W3,W$3:W$17))</f>
        <v>1</v>
      </c>
      <c r="Z3" s="26" t="s">
        <v>11</v>
      </c>
    </row>
    <row r="4" spans="1:26">
      <c r="A4" s="17" t="s">
        <v>322</v>
      </c>
      <c r="B4" s="18" t="s">
        <v>323</v>
      </c>
      <c r="C4" s="18" t="s">
        <v>36</v>
      </c>
      <c r="D4" s="18" t="s">
        <v>321</v>
      </c>
      <c r="E4" s="19">
        <f t="shared" si="0"/>
        <v>25</v>
      </c>
      <c r="F4" s="20">
        <v>2</v>
      </c>
      <c r="G4" s="19">
        <f t="shared" si="1"/>
        <v>50</v>
      </c>
      <c r="H4" s="21">
        <v>2</v>
      </c>
      <c r="I4" s="19">
        <f t="shared" si="2"/>
        <v>0</v>
      </c>
      <c r="J4" s="20"/>
      <c r="K4" s="19">
        <f t="shared" si="3"/>
        <v>0</v>
      </c>
      <c r="L4" s="20"/>
      <c r="M4" s="19">
        <f t="shared" si="4"/>
        <v>0</v>
      </c>
      <c r="N4" s="20"/>
      <c r="O4" s="19">
        <f t="shared" si="5"/>
        <v>0</v>
      </c>
      <c r="P4" s="20"/>
      <c r="Q4" s="19">
        <f t="shared" si="6"/>
        <v>50</v>
      </c>
      <c r="R4" s="20">
        <v>2</v>
      </c>
      <c r="S4" s="22"/>
      <c r="T4" s="23" t="b">
        <f t="shared" si="7"/>
        <v>1</v>
      </c>
      <c r="U4" s="24">
        <f t="shared" si="8"/>
        <v>100</v>
      </c>
      <c r="V4" s="24">
        <f t="shared" si="9"/>
        <v>25</v>
      </c>
      <c r="W4" s="24">
        <f t="shared" si="10"/>
        <v>125</v>
      </c>
      <c r="X4" s="25">
        <f t="shared" si="11"/>
        <v>2</v>
      </c>
      <c r="Z4" s="6" t="s">
        <v>36</v>
      </c>
    </row>
    <row r="5" spans="1:26">
      <c r="A5" s="18" t="s">
        <v>324</v>
      </c>
      <c r="B5" s="18" t="s">
        <v>325</v>
      </c>
      <c r="C5" s="18" t="s">
        <v>36</v>
      </c>
      <c r="D5" s="18" t="s">
        <v>321</v>
      </c>
      <c r="E5" s="19">
        <f t="shared" si="0"/>
        <v>0</v>
      </c>
      <c r="F5" s="20"/>
      <c r="G5" s="19">
        <f t="shared" si="1"/>
        <v>25</v>
      </c>
      <c r="H5" s="21">
        <v>3</v>
      </c>
      <c r="I5" s="19">
        <f t="shared" si="2"/>
        <v>0</v>
      </c>
      <c r="J5" s="20"/>
      <c r="K5" s="19">
        <f t="shared" si="3"/>
        <v>0</v>
      </c>
      <c r="L5" s="20"/>
      <c r="M5" s="19">
        <f t="shared" si="4"/>
        <v>0</v>
      </c>
      <c r="N5" s="20"/>
      <c r="O5" s="19">
        <f t="shared" si="5"/>
        <v>0</v>
      </c>
      <c r="P5" s="20"/>
      <c r="Q5" s="19">
        <f t="shared" si="6"/>
        <v>25</v>
      </c>
      <c r="R5" s="20">
        <v>3</v>
      </c>
      <c r="S5" s="22"/>
      <c r="T5" s="23" t="b">
        <f t="shared" si="7"/>
        <v>0</v>
      </c>
      <c r="U5" s="24">
        <f t="shared" si="8"/>
        <v>50</v>
      </c>
      <c r="V5" s="24">
        <f t="shared" si="9"/>
        <v>0</v>
      </c>
      <c r="W5" s="24">
        <f t="shared" si="10"/>
        <v>50</v>
      </c>
      <c r="X5" s="25">
        <f t="shared" si="11"/>
        <v>4</v>
      </c>
      <c r="Z5" s="26" t="s">
        <v>82</v>
      </c>
    </row>
    <row r="6" spans="1:26" s="77" customFormat="1">
      <c r="A6" s="68" t="s">
        <v>326</v>
      </c>
      <c r="B6" s="69" t="s">
        <v>327</v>
      </c>
      <c r="C6" s="69" t="s">
        <v>11</v>
      </c>
      <c r="D6" s="69" t="s">
        <v>321</v>
      </c>
      <c r="E6" s="70">
        <f t="shared" si="0"/>
        <v>0</v>
      </c>
      <c r="F6" s="71"/>
      <c r="G6" s="70">
        <f t="shared" si="1"/>
        <v>0</v>
      </c>
      <c r="H6" s="72"/>
      <c r="I6" s="70">
        <f t="shared" si="2"/>
        <v>0</v>
      </c>
      <c r="J6" s="71"/>
      <c r="K6" s="70">
        <f t="shared" si="3"/>
        <v>0</v>
      </c>
      <c r="L6" s="71"/>
      <c r="M6" s="70">
        <f t="shared" si="4"/>
        <v>50</v>
      </c>
      <c r="N6" s="71">
        <v>1</v>
      </c>
      <c r="O6" s="70">
        <f t="shared" si="5"/>
        <v>25</v>
      </c>
      <c r="P6" s="71">
        <v>2</v>
      </c>
      <c r="Q6" s="70">
        <f t="shared" si="6"/>
        <v>0</v>
      </c>
      <c r="R6" s="71"/>
      <c r="S6" s="73"/>
      <c r="T6" s="74" t="b">
        <f t="shared" si="7"/>
        <v>0</v>
      </c>
      <c r="U6" s="75">
        <f t="shared" si="8"/>
        <v>75</v>
      </c>
      <c r="V6" s="75">
        <f t="shared" si="9"/>
        <v>0</v>
      </c>
      <c r="W6" s="75">
        <f t="shared" si="10"/>
        <v>75</v>
      </c>
      <c r="X6" s="76">
        <f t="shared" si="11"/>
        <v>3</v>
      </c>
      <c r="Z6" s="78" t="s">
        <v>46</v>
      </c>
    </row>
    <row r="7" spans="1:26">
      <c r="A7" s="17" t="s">
        <v>328</v>
      </c>
      <c r="B7" s="18" t="s">
        <v>329</v>
      </c>
      <c r="C7" s="18" t="s">
        <v>41</v>
      </c>
      <c r="D7" s="18" t="s">
        <v>321</v>
      </c>
      <c r="E7" s="19">
        <f t="shared" si="0"/>
        <v>50</v>
      </c>
      <c r="F7" s="20">
        <v>1</v>
      </c>
      <c r="G7" s="19">
        <f t="shared" si="1"/>
        <v>0</v>
      </c>
      <c r="H7" s="21"/>
      <c r="I7" s="19">
        <f t="shared" si="2"/>
        <v>0</v>
      </c>
      <c r="J7" s="20"/>
      <c r="K7" s="19">
        <f t="shared" si="3"/>
        <v>0</v>
      </c>
      <c r="L7" s="20"/>
      <c r="M7" s="19">
        <f t="shared" si="4"/>
        <v>0</v>
      </c>
      <c r="N7" s="20"/>
      <c r="O7" s="19">
        <f t="shared" si="5"/>
        <v>0</v>
      </c>
      <c r="P7" s="20"/>
      <c r="Q7" s="19">
        <f t="shared" si="6"/>
        <v>0</v>
      </c>
      <c r="R7" s="20"/>
      <c r="S7" s="22"/>
      <c r="T7" s="23" t="b">
        <f t="shared" si="7"/>
        <v>0</v>
      </c>
      <c r="U7" s="24">
        <f t="shared" si="8"/>
        <v>0</v>
      </c>
      <c r="V7" s="24">
        <f t="shared" si="9"/>
        <v>50</v>
      </c>
      <c r="W7" s="24">
        <f t="shared" si="10"/>
        <v>50</v>
      </c>
      <c r="X7" s="25">
        <f t="shared" si="11"/>
        <v>4</v>
      </c>
      <c r="Z7" s="26" t="s">
        <v>30</v>
      </c>
    </row>
    <row r="8" spans="1:26">
      <c r="A8" s="17"/>
      <c r="B8" s="18"/>
      <c r="C8" s="18"/>
      <c r="D8" s="18" t="s">
        <v>321</v>
      </c>
      <c r="E8" s="19">
        <f t="shared" si="0"/>
        <v>0</v>
      </c>
      <c r="F8" s="20"/>
      <c r="G8" s="19">
        <f t="shared" si="1"/>
        <v>0</v>
      </c>
      <c r="H8" s="21"/>
      <c r="I8" s="19">
        <f t="shared" si="2"/>
        <v>0</v>
      </c>
      <c r="J8" s="20"/>
      <c r="K8" s="19">
        <f t="shared" si="3"/>
        <v>0</v>
      </c>
      <c r="L8" s="20"/>
      <c r="M8" s="19">
        <f t="shared" si="4"/>
        <v>0</v>
      </c>
      <c r="N8" s="20"/>
      <c r="O8" s="19">
        <f t="shared" si="5"/>
        <v>0</v>
      </c>
      <c r="P8" s="20"/>
      <c r="Q8" s="19">
        <f t="shared" si="6"/>
        <v>0</v>
      </c>
      <c r="R8" s="20"/>
      <c r="S8" s="22"/>
      <c r="T8" s="23" t="b">
        <f t="shared" si="7"/>
        <v>0</v>
      </c>
      <c r="U8" s="24">
        <f t="shared" si="8"/>
        <v>0</v>
      </c>
      <c r="V8" s="24">
        <f t="shared" si="9"/>
        <v>0</v>
      </c>
      <c r="W8" s="24">
        <f t="shared" si="10"/>
        <v>0</v>
      </c>
      <c r="X8" s="25" t="str">
        <f t="shared" si="11"/>
        <v/>
      </c>
      <c r="Z8" s="6" t="s">
        <v>41</v>
      </c>
    </row>
    <row r="9" spans="1:26">
      <c r="A9" s="17"/>
      <c r="B9" s="18"/>
      <c r="C9" s="18"/>
      <c r="D9" s="18" t="s">
        <v>321</v>
      </c>
      <c r="E9" s="19">
        <f t="shared" si="0"/>
        <v>0</v>
      </c>
      <c r="F9" s="20"/>
      <c r="G9" s="19">
        <f t="shared" si="1"/>
        <v>0</v>
      </c>
      <c r="H9" s="21"/>
      <c r="I9" s="19">
        <f t="shared" si="2"/>
        <v>0</v>
      </c>
      <c r="J9" s="20"/>
      <c r="K9" s="19">
        <f t="shared" si="3"/>
        <v>0</v>
      </c>
      <c r="L9" s="20"/>
      <c r="M9" s="19">
        <f t="shared" si="4"/>
        <v>0</v>
      </c>
      <c r="N9" s="20"/>
      <c r="O9" s="19">
        <f t="shared" si="5"/>
        <v>0</v>
      </c>
      <c r="P9" s="20"/>
      <c r="Q9" s="19">
        <f t="shared" si="6"/>
        <v>0</v>
      </c>
      <c r="R9" s="20"/>
      <c r="S9" s="22"/>
      <c r="T9" s="23" t="b">
        <f t="shared" si="7"/>
        <v>0</v>
      </c>
      <c r="U9" s="24">
        <f t="shared" si="8"/>
        <v>0</v>
      </c>
      <c r="V9" s="24">
        <f t="shared" si="9"/>
        <v>0</v>
      </c>
      <c r="W9" s="24">
        <f t="shared" si="10"/>
        <v>0</v>
      </c>
      <c r="X9" s="25" t="str">
        <f t="shared" si="11"/>
        <v/>
      </c>
      <c r="Z9" s="26" t="s">
        <v>98</v>
      </c>
    </row>
    <row r="10" spans="1:26">
      <c r="A10" s="17"/>
      <c r="B10" s="18"/>
      <c r="C10" s="18"/>
      <c r="D10" s="18" t="s">
        <v>321</v>
      </c>
      <c r="E10" s="19">
        <f t="shared" si="0"/>
        <v>0</v>
      </c>
      <c r="F10" s="20"/>
      <c r="G10" s="19">
        <f t="shared" si="1"/>
        <v>0</v>
      </c>
      <c r="H10" s="21"/>
      <c r="I10" s="19">
        <f t="shared" si="2"/>
        <v>0</v>
      </c>
      <c r="J10" s="20"/>
      <c r="K10" s="19">
        <f t="shared" si="3"/>
        <v>0</v>
      </c>
      <c r="L10" s="20"/>
      <c r="M10" s="19">
        <f t="shared" si="4"/>
        <v>0</v>
      </c>
      <c r="N10" s="20"/>
      <c r="O10" s="19">
        <f t="shared" si="5"/>
        <v>0</v>
      </c>
      <c r="P10" s="20"/>
      <c r="Q10" s="19">
        <f t="shared" si="6"/>
        <v>0</v>
      </c>
      <c r="R10" s="20"/>
      <c r="S10" s="22"/>
      <c r="T10" s="23" t="b">
        <f t="shared" si="7"/>
        <v>0</v>
      </c>
      <c r="U10" s="24">
        <f t="shared" si="8"/>
        <v>0</v>
      </c>
      <c r="V10" s="24">
        <f t="shared" si="9"/>
        <v>0</v>
      </c>
      <c r="W10" s="24">
        <f t="shared" si="10"/>
        <v>0</v>
      </c>
      <c r="X10" s="25" t="str">
        <f t="shared" si="11"/>
        <v/>
      </c>
      <c r="Z10" s="6" t="s">
        <v>120</v>
      </c>
    </row>
    <row r="11" spans="1:26">
      <c r="A11" s="18"/>
      <c r="B11" s="18"/>
      <c r="C11" s="18"/>
      <c r="D11" s="18" t="s">
        <v>321</v>
      </c>
      <c r="E11" s="19">
        <f t="shared" si="0"/>
        <v>0</v>
      </c>
      <c r="F11" s="20"/>
      <c r="G11" s="19">
        <f t="shared" si="1"/>
        <v>0</v>
      </c>
      <c r="H11" s="21"/>
      <c r="I11" s="19">
        <f t="shared" si="2"/>
        <v>0</v>
      </c>
      <c r="J11" s="20"/>
      <c r="K11" s="19">
        <f t="shared" si="3"/>
        <v>0</v>
      </c>
      <c r="L11" s="20"/>
      <c r="M11" s="19">
        <f t="shared" si="4"/>
        <v>0</v>
      </c>
      <c r="N11" s="20"/>
      <c r="O11" s="19">
        <f t="shared" si="5"/>
        <v>0</v>
      </c>
      <c r="P11" s="20"/>
      <c r="Q11" s="19">
        <f t="shared" si="6"/>
        <v>0</v>
      </c>
      <c r="R11" s="20"/>
      <c r="S11" s="22"/>
      <c r="T11" s="23" t="b">
        <f t="shared" si="7"/>
        <v>0</v>
      </c>
      <c r="U11" s="24">
        <f t="shared" si="8"/>
        <v>0</v>
      </c>
      <c r="V11" s="24">
        <f t="shared" si="9"/>
        <v>0</v>
      </c>
      <c r="W11" s="24">
        <f t="shared" si="10"/>
        <v>0</v>
      </c>
      <c r="X11" s="25" t="str">
        <f t="shared" si="11"/>
        <v/>
      </c>
      <c r="Z11" s="26" t="s">
        <v>330</v>
      </c>
    </row>
    <row r="12" spans="1:26">
      <c r="A12" s="17"/>
      <c r="B12" s="18"/>
      <c r="C12" s="18"/>
      <c r="D12" s="18" t="s">
        <v>321</v>
      </c>
      <c r="E12" s="19">
        <f t="shared" si="0"/>
        <v>0</v>
      </c>
      <c r="F12" s="20"/>
      <c r="G12" s="19">
        <f t="shared" si="1"/>
        <v>0</v>
      </c>
      <c r="H12" s="21"/>
      <c r="I12" s="19">
        <f t="shared" si="2"/>
        <v>0</v>
      </c>
      <c r="J12" s="20"/>
      <c r="K12" s="19">
        <f t="shared" si="3"/>
        <v>0</v>
      </c>
      <c r="L12" s="20"/>
      <c r="M12" s="19">
        <f t="shared" si="4"/>
        <v>0</v>
      </c>
      <c r="N12" s="20"/>
      <c r="O12" s="19">
        <f t="shared" si="5"/>
        <v>0</v>
      </c>
      <c r="P12" s="20"/>
      <c r="Q12" s="19">
        <f t="shared" si="6"/>
        <v>0</v>
      </c>
      <c r="R12" s="20"/>
      <c r="S12" s="22"/>
      <c r="T12" s="23" t="b">
        <f t="shared" si="7"/>
        <v>0</v>
      </c>
      <c r="U12" s="24">
        <f t="shared" si="8"/>
        <v>0</v>
      </c>
      <c r="V12" s="24">
        <f t="shared" si="9"/>
        <v>0</v>
      </c>
      <c r="W12" s="24">
        <f t="shared" si="10"/>
        <v>0</v>
      </c>
      <c r="X12" s="25" t="str">
        <f t="shared" si="11"/>
        <v/>
      </c>
      <c r="Z12" s="26" t="s">
        <v>19</v>
      </c>
    </row>
    <row r="13" spans="1:26">
      <c r="A13" s="17"/>
      <c r="B13" s="18"/>
      <c r="C13" s="18"/>
      <c r="D13" s="18" t="s">
        <v>321</v>
      </c>
      <c r="E13" s="19">
        <f t="shared" si="0"/>
        <v>0</v>
      </c>
      <c r="F13" s="20"/>
      <c r="G13" s="19">
        <f t="shared" si="1"/>
        <v>0</v>
      </c>
      <c r="H13" s="21"/>
      <c r="I13" s="19">
        <f t="shared" si="2"/>
        <v>0</v>
      </c>
      <c r="J13" s="20"/>
      <c r="K13" s="19">
        <f t="shared" si="3"/>
        <v>0</v>
      </c>
      <c r="L13" s="20"/>
      <c r="M13" s="19">
        <f t="shared" si="4"/>
        <v>0</v>
      </c>
      <c r="N13" s="20"/>
      <c r="O13" s="19">
        <f t="shared" si="5"/>
        <v>0</v>
      </c>
      <c r="P13" s="20"/>
      <c r="Q13" s="19">
        <f t="shared" si="6"/>
        <v>0</v>
      </c>
      <c r="R13" s="20"/>
      <c r="S13" s="22"/>
      <c r="T13" s="23" t="b">
        <f t="shared" si="7"/>
        <v>0</v>
      </c>
      <c r="U13" s="24">
        <f t="shared" si="8"/>
        <v>0</v>
      </c>
      <c r="V13" s="24">
        <f t="shared" si="9"/>
        <v>0</v>
      </c>
      <c r="W13" s="24">
        <f t="shared" si="10"/>
        <v>0</v>
      </c>
      <c r="X13" s="25" t="str">
        <f t="shared" si="11"/>
        <v/>
      </c>
      <c r="Z13" s="26" t="s">
        <v>331</v>
      </c>
    </row>
    <row r="14" spans="1:26">
      <c r="A14" s="18"/>
      <c r="B14" s="17"/>
      <c r="C14" s="17"/>
      <c r="D14" s="18" t="s">
        <v>321</v>
      </c>
      <c r="E14" s="19">
        <f t="shared" si="0"/>
        <v>0</v>
      </c>
      <c r="F14" s="20"/>
      <c r="G14" s="19">
        <f t="shared" si="1"/>
        <v>0</v>
      </c>
      <c r="H14" s="21"/>
      <c r="I14" s="19">
        <f t="shared" si="2"/>
        <v>0</v>
      </c>
      <c r="J14" s="20"/>
      <c r="K14" s="19">
        <f t="shared" si="3"/>
        <v>0</v>
      </c>
      <c r="L14" s="20"/>
      <c r="M14" s="19">
        <f t="shared" si="4"/>
        <v>0</v>
      </c>
      <c r="N14" s="20"/>
      <c r="O14" s="19">
        <f t="shared" si="5"/>
        <v>0</v>
      </c>
      <c r="P14" s="20"/>
      <c r="Q14" s="19">
        <f t="shared" si="6"/>
        <v>0</v>
      </c>
      <c r="R14" s="20"/>
      <c r="S14" s="22"/>
      <c r="T14" s="23" t="b">
        <f t="shared" si="7"/>
        <v>0</v>
      </c>
      <c r="U14" s="24">
        <f t="shared" si="8"/>
        <v>0</v>
      </c>
      <c r="V14" s="24">
        <f t="shared" si="9"/>
        <v>0</v>
      </c>
      <c r="W14" s="24">
        <f t="shared" si="10"/>
        <v>0</v>
      </c>
      <c r="X14" s="25" t="str">
        <f t="shared" si="11"/>
        <v/>
      </c>
    </row>
    <row r="15" spans="1:26">
      <c r="A15" s="18"/>
      <c r="B15" s="17"/>
      <c r="C15" s="17"/>
      <c r="D15" s="18" t="s">
        <v>321</v>
      </c>
      <c r="E15" s="19">
        <f t="shared" si="0"/>
        <v>0</v>
      </c>
      <c r="F15" s="20"/>
      <c r="G15" s="19">
        <f t="shared" si="1"/>
        <v>0</v>
      </c>
      <c r="H15" s="21"/>
      <c r="I15" s="19">
        <f t="shared" si="2"/>
        <v>0</v>
      </c>
      <c r="J15" s="20"/>
      <c r="K15" s="19">
        <f t="shared" si="3"/>
        <v>0</v>
      </c>
      <c r="L15" s="20"/>
      <c r="M15" s="19">
        <f t="shared" si="4"/>
        <v>0</v>
      </c>
      <c r="N15" s="20"/>
      <c r="O15" s="19">
        <f t="shared" si="5"/>
        <v>0</v>
      </c>
      <c r="P15" s="20"/>
      <c r="Q15" s="19">
        <f t="shared" si="6"/>
        <v>0</v>
      </c>
      <c r="R15" s="20"/>
      <c r="S15" s="22"/>
      <c r="T15" s="23" t="b">
        <f t="shared" si="7"/>
        <v>0</v>
      </c>
      <c r="U15" s="24">
        <f t="shared" si="8"/>
        <v>0</v>
      </c>
      <c r="V15" s="24">
        <f t="shared" si="9"/>
        <v>0</v>
      </c>
      <c r="W15" s="24">
        <f t="shared" si="10"/>
        <v>0</v>
      </c>
      <c r="X15" s="25" t="str">
        <f t="shared" si="11"/>
        <v/>
      </c>
    </row>
    <row r="16" spans="1:26">
      <c r="A16" s="18"/>
      <c r="B16" s="17"/>
      <c r="C16" s="17"/>
      <c r="D16" s="18" t="s">
        <v>321</v>
      </c>
      <c r="E16" s="19">
        <f t="shared" si="0"/>
        <v>0</v>
      </c>
      <c r="F16" s="20"/>
      <c r="G16" s="19">
        <f t="shared" si="1"/>
        <v>0</v>
      </c>
      <c r="H16" s="21"/>
      <c r="I16" s="19">
        <f t="shared" si="2"/>
        <v>0</v>
      </c>
      <c r="J16" s="20"/>
      <c r="K16" s="19">
        <f t="shared" si="3"/>
        <v>0</v>
      </c>
      <c r="L16" s="20"/>
      <c r="M16" s="19">
        <f t="shared" si="4"/>
        <v>0</v>
      </c>
      <c r="N16" s="20"/>
      <c r="O16" s="19">
        <f t="shared" si="5"/>
        <v>0</v>
      </c>
      <c r="P16" s="20"/>
      <c r="Q16" s="19">
        <f t="shared" si="6"/>
        <v>0</v>
      </c>
      <c r="R16" s="20"/>
      <c r="S16" s="22"/>
      <c r="T16" s="23" t="b">
        <f t="shared" si="7"/>
        <v>0</v>
      </c>
      <c r="U16" s="24">
        <f t="shared" si="8"/>
        <v>0</v>
      </c>
      <c r="V16" s="24">
        <f t="shared" si="9"/>
        <v>0</v>
      </c>
      <c r="W16" s="24">
        <f t="shared" si="10"/>
        <v>0</v>
      </c>
      <c r="X16" s="25" t="str">
        <f t="shared" si="11"/>
        <v/>
      </c>
    </row>
    <row r="17" spans="1:24">
      <c r="A17" s="18"/>
      <c r="B17" s="18"/>
      <c r="C17" s="17"/>
      <c r="D17" s="18" t="s">
        <v>321</v>
      </c>
      <c r="E17" s="19">
        <f t="shared" si="0"/>
        <v>0</v>
      </c>
      <c r="F17" s="20"/>
      <c r="G17" s="19">
        <f t="shared" si="1"/>
        <v>0</v>
      </c>
      <c r="H17" s="21"/>
      <c r="I17" s="19">
        <f t="shared" si="2"/>
        <v>0</v>
      </c>
      <c r="J17" s="20"/>
      <c r="K17" s="19">
        <f t="shared" si="3"/>
        <v>0</v>
      </c>
      <c r="L17" s="20"/>
      <c r="M17" s="19">
        <f t="shared" si="4"/>
        <v>0</v>
      </c>
      <c r="N17" s="20"/>
      <c r="O17" s="19">
        <f t="shared" si="5"/>
        <v>0</v>
      </c>
      <c r="P17" s="20"/>
      <c r="Q17" s="19">
        <f t="shared" si="6"/>
        <v>0</v>
      </c>
      <c r="R17" s="20"/>
      <c r="S17" s="22"/>
      <c r="T17" s="23" t="b">
        <f t="shared" si="7"/>
        <v>0</v>
      </c>
      <c r="U17" s="24">
        <f t="shared" si="8"/>
        <v>0</v>
      </c>
      <c r="V17" s="24">
        <f t="shared" si="9"/>
        <v>0</v>
      </c>
      <c r="W17" s="24">
        <f t="shared" si="10"/>
        <v>0</v>
      </c>
      <c r="X17" s="25" t="str">
        <f t="shared" si="11"/>
        <v/>
      </c>
    </row>
    <row r="18" spans="1:24">
      <c r="A18" s="27"/>
      <c r="B18" s="27"/>
      <c r="C18" s="28"/>
      <c r="D18" s="27"/>
      <c r="E18" s="29"/>
      <c r="F18" s="30"/>
      <c r="G18" s="29"/>
      <c r="H18" s="31"/>
      <c r="I18" s="29"/>
      <c r="J18" s="30"/>
      <c r="K18" s="29"/>
      <c r="L18" s="30"/>
      <c r="M18" s="32"/>
      <c r="N18" s="30"/>
      <c r="O18" s="32"/>
      <c r="P18" s="30"/>
      <c r="Q18" s="32"/>
      <c r="R18" s="30"/>
      <c r="S18" s="33"/>
      <c r="T18" s="27"/>
      <c r="U18" s="34"/>
      <c r="V18" s="34"/>
      <c r="W18" s="34"/>
      <c r="X18" s="35"/>
    </row>
    <row r="19" spans="1:24">
      <c r="A19" s="16"/>
      <c r="B19" s="16"/>
      <c r="C19" s="36"/>
      <c r="D19" s="37"/>
      <c r="E19" s="38"/>
      <c r="F19" s="39">
        <f>MAX(F20:F47)</f>
        <v>11</v>
      </c>
      <c r="G19" s="40"/>
      <c r="H19" s="39">
        <f>MAX(H20:H47)</f>
        <v>7</v>
      </c>
      <c r="I19" s="40"/>
      <c r="J19" s="39">
        <f>MAX(J20:J47)</f>
        <v>5</v>
      </c>
      <c r="K19" s="40"/>
      <c r="L19" s="39">
        <f>MAX(L20:L47)</f>
        <v>6</v>
      </c>
      <c r="M19" s="40"/>
      <c r="N19" s="39">
        <f>MAX(N20:N47)</f>
        <v>7</v>
      </c>
      <c r="O19" s="40"/>
      <c r="P19" s="39">
        <f>MAX(P20:P47)</f>
        <v>8</v>
      </c>
      <c r="Q19" s="40"/>
      <c r="R19" s="39">
        <f>MAX(R20:R47)</f>
        <v>8</v>
      </c>
      <c r="S19" s="35"/>
      <c r="T19" s="37"/>
      <c r="U19" s="35"/>
      <c r="V19" s="35"/>
      <c r="W19" s="35"/>
      <c r="X19" s="35"/>
    </row>
    <row r="20" spans="1:24">
      <c r="A20" s="41" t="s">
        <v>332</v>
      </c>
      <c r="B20" s="41" t="s">
        <v>333</v>
      </c>
      <c r="C20" s="41" t="s">
        <v>82</v>
      </c>
      <c r="D20" s="42" t="s">
        <v>334</v>
      </c>
      <c r="E20" s="43">
        <f t="shared" ref="E20:E51" si="12">IF(F20="",0,INDEX(fctpts,F20,F$19))</f>
        <v>90</v>
      </c>
      <c r="F20" s="44">
        <v>2</v>
      </c>
      <c r="G20" s="43">
        <f t="shared" ref="G20:G51" si="13">IF(H20="",0,INDEX(fctpts,H20,H$19))</f>
        <v>100</v>
      </c>
      <c r="H20" s="44">
        <v>1</v>
      </c>
      <c r="I20" s="43">
        <f t="shared" ref="I20:I51" si="14">IF(J20="",0,INDEX(fctpts,J20,J$19))</f>
        <v>75</v>
      </c>
      <c r="J20" s="44">
        <v>2</v>
      </c>
      <c r="K20" s="43">
        <f t="shared" ref="K20:K51" si="15">IF(L20="",0,INDEX(fctpts,L20,L$19))</f>
        <v>100</v>
      </c>
      <c r="L20" s="44">
        <v>1</v>
      </c>
      <c r="M20" s="43">
        <f t="shared" ref="M20:M51" si="16">IF(N20="",0,INDEX(fctpts,N20,N$19))</f>
        <v>100</v>
      </c>
      <c r="N20" s="44">
        <v>1</v>
      </c>
      <c r="O20" s="43">
        <f t="shared" ref="O20:O51" si="17">IF(P20="",0,INDEX(fctpts,P20,P$19))</f>
        <v>43</v>
      </c>
      <c r="P20" s="44">
        <v>5</v>
      </c>
      <c r="Q20" s="43">
        <f t="shared" ref="Q20:Q51" si="18">IF(R20="",0,INDEX(fctpts,R20,R$19))</f>
        <v>100</v>
      </c>
      <c r="R20" s="44">
        <v>1</v>
      </c>
      <c r="S20" s="44"/>
      <c r="T20" s="45" t="b">
        <f t="shared" ref="T20:T51" si="19">(8-COUNTBLANK(E20:R20)&gt;3)</f>
        <v>1</v>
      </c>
      <c r="U20" s="46">
        <f t="shared" ref="U20:U51" si="20">SUM(G20,M20,O20,Q20)-MIN(G20,M20,O20,Q20)</f>
        <v>300</v>
      </c>
      <c r="V20" s="46">
        <f t="shared" ref="V20:V51" si="21">SUM(E20,I20,K20)-MIN(E20,I20,K20)</f>
        <v>190</v>
      </c>
      <c r="W20" s="46">
        <f t="shared" ref="W20:W51" si="22">U20+V20+S20</f>
        <v>490</v>
      </c>
      <c r="X20" s="47">
        <f t="shared" ref="X20:X51" si="23">IF(W20=0,"",RANK(W20,W$20:W$47))</f>
        <v>1</v>
      </c>
    </row>
    <row r="21" spans="1:24">
      <c r="A21" s="48" t="s">
        <v>335</v>
      </c>
      <c r="B21" s="48" t="s">
        <v>35</v>
      </c>
      <c r="C21" s="42" t="s">
        <v>19</v>
      </c>
      <c r="D21" s="42" t="s">
        <v>334</v>
      </c>
      <c r="E21" s="43">
        <f t="shared" si="12"/>
        <v>100</v>
      </c>
      <c r="F21" s="44">
        <v>1</v>
      </c>
      <c r="G21" s="43">
        <f t="shared" si="13"/>
        <v>67</v>
      </c>
      <c r="H21" s="44">
        <v>3</v>
      </c>
      <c r="I21" s="43">
        <f t="shared" si="14"/>
        <v>0</v>
      </c>
      <c r="J21" s="44"/>
      <c r="K21" s="43">
        <f t="shared" si="15"/>
        <v>41</v>
      </c>
      <c r="L21" s="44">
        <v>4</v>
      </c>
      <c r="M21" s="43">
        <f t="shared" si="16"/>
        <v>51</v>
      </c>
      <c r="N21" s="44">
        <v>4</v>
      </c>
      <c r="O21" s="43">
        <f t="shared" si="17"/>
        <v>72</v>
      </c>
      <c r="P21" s="44">
        <v>3</v>
      </c>
      <c r="Q21" s="43">
        <f t="shared" si="18"/>
        <v>43</v>
      </c>
      <c r="R21" s="44">
        <v>5</v>
      </c>
      <c r="S21" s="44">
        <v>30</v>
      </c>
      <c r="T21" s="45" t="b">
        <f t="shared" si="19"/>
        <v>1</v>
      </c>
      <c r="U21" s="46">
        <f t="shared" si="20"/>
        <v>190</v>
      </c>
      <c r="V21" s="46">
        <f t="shared" si="21"/>
        <v>141</v>
      </c>
      <c r="W21" s="46">
        <f t="shared" si="22"/>
        <v>361</v>
      </c>
      <c r="X21" s="47">
        <f t="shared" si="23"/>
        <v>2</v>
      </c>
    </row>
    <row r="22" spans="1:24">
      <c r="A22" s="48" t="s">
        <v>336</v>
      </c>
      <c r="B22" s="48" t="s">
        <v>337</v>
      </c>
      <c r="C22" s="42" t="s">
        <v>19</v>
      </c>
      <c r="D22" s="42" t="s">
        <v>334</v>
      </c>
      <c r="E22" s="43">
        <f t="shared" si="12"/>
        <v>60</v>
      </c>
      <c r="F22" s="44">
        <v>5</v>
      </c>
      <c r="G22" s="43">
        <f t="shared" si="13"/>
        <v>51</v>
      </c>
      <c r="H22" s="44">
        <v>4</v>
      </c>
      <c r="I22" s="43">
        <f t="shared" si="14"/>
        <v>0</v>
      </c>
      <c r="J22" s="44"/>
      <c r="K22" s="43">
        <f t="shared" si="15"/>
        <v>60</v>
      </c>
      <c r="L22" s="44">
        <v>3</v>
      </c>
      <c r="M22" s="43">
        <f t="shared" si="16"/>
        <v>34</v>
      </c>
      <c r="N22" s="44">
        <v>5</v>
      </c>
      <c r="O22" s="43">
        <f t="shared" si="17"/>
        <v>1</v>
      </c>
      <c r="P22" s="44">
        <v>8</v>
      </c>
      <c r="Q22" s="43">
        <f t="shared" si="18"/>
        <v>72</v>
      </c>
      <c r="R22" s="44">
        <v>3</v>
      </c>
      <c r="S22" s="44"/>
      <c r="T22" s="45" t="b">
        <f t="shared" si="19"/>
        <v>1</v>
      </c>
      <c r="U22" s="46">
        <f t="shared" si="20"/>
        <v>157</v>
      </c>
      <c r="V22" s="46">
        <f t="shared" si="21"/>
        <v>120</v>
      </c>
      <c r="W22" s="46">
        <f t="shared" si="22"/>
        <v>277</v>
      </c>
      <c r="X22" s="47">
        <f t="shared" si="23"/>
        <v>4</v>
      </c>
    </row>
    <row r="23" spans="1:24">
      <c r="A23" s="48" t="s">
        <v>338</v>
      </c>
      <c r="B23" s="48" t="s">
        <v>339</v>
      </c>
      <c r="C23" s="42" t="s">
        <v>46</v>
      </c>
      <c r="D23" s="42" t="s">
        <v>334</v>
      </c>
      <c r="E23" s="43">
        <f t="shared" si="12"/>
        <v>80</v>
      </c>
      <c r="F23" s="44">
        <v>3</v>
      </c>
      <c r="G23" s="43">
        <f t="shared" si="13"/>
        <v>84</v>
      </c>
      <c r="H23" s="44">
        <v>2</v>
      </c>
      <c r="I23" s="43">
        <f t="shared" si="14"/>
        <v>26</v>
      </c>
      <c r="J23" s="44">
        <v>4</v>
      </c>
      <c r="K23" s="43">
        <f t="shared" si="15"/>
        <v>0</v>
      </c>
      <c r="L23" s="44"/>
      <c r="M23" s="43">
        <f t="shared" si="16"/>
        <v>0</v>
      </c>
      <c r="N23" s="44"/>
      <c r="O23" s="43">
        <f t="shared" si="17"/>
        <v>58</v>
      </c>
      <c r="P23" s="44">
        <v>4</v>
      </c>
      <c r="Q23" s="43">
        <f t="shared" si="18"/>
        <v>86</v>
      </c>
      <c r="R23" s="44">
        <v>2</v>
      </c>
      <c r="S23" s="44"/>
      <c r="T23" s="45" t="b">
        <f t="shared" si="19"/>
        <v>1</v>
      </c>
      <c r="U23" s="46">
        <f t="shared" si="20"/>
        <v>228</v>
      </c>
      <c r="V23" s="46">
        <f t="shared" si="21"/>
        <v>106</v>
      </c>
      <c r="W23" s="46">
        <f t="shared" si="22"/>
        <v>334</v>
      </c>
      <c r="X23" s="47">
        <f t="shared" si="23"/>
        <v>3</v>
      </c>
    </row>
    <row r="24" spans="1:24">
      <c r="A24" s="48" t="s">
        <v>285</v>
      </c>
      <c r="B24" s="48" t="s">
        <v>22</v>
      </c>
      <c r="C24" s="42" t="s">
        <v>41</v>
      </c>
      <c r="D24" s="42" t="s">
        <v>334</v>
      </c>
      <c r="E24" s="43">
        <f t="shared" si="12"/>
        <v>70</v>
      </c>
      <c r="F24" s="44">
        <v>4</v>
      </c>
      <c r="G24" s="43">
        <f t="shared" si="13"/>
        <v>0</v>
      </c>
      <c r="H24" s="44"/>
      <c r="I24" s="43">
        <f t="shared" si="14"/>
        <v>1</v>
      </c>
      <c r="J24" s="44">
        <v>5</v>
      </c>
      <c r="K24" s="43">
        <f t="shared" si="15"/>
        <v>80</v>
      </c>
      <c r="L24" s="44">
        <v>2</v>
      </c>
      <c r="M24" s="43">
        <f t="shared" si="16"/>
        <v>67</v>
      </c>
      <c r="N24" s="44">
        <v>3</v>
      </c>
      <c r="O24" s="43">
        <f t="shared" si="17"/>
        <v>15</v>
      </c>
      <c r="P24" s="44">
        <v>7</v>
      </c>
      <c r="Q24" s="43">
        <f t="shared" si="18"/>
        <v>0</v>
      </c>
      <c r="R24" s="44"/>
      <c r="S24" s="44"/>
      <c r="T24" s="45" t="b">
        <f t="shared" si="19"/>
        <v>1</v>
      </c>
      <c r="U24" s="46">
        <f t="shared" si="20"/>
        <v>82</v>
      </c>
      <c r="V24" s="46">
        <f t="shared" si="21"/>
        <v>150</v>
      </c>
      <c r="W24" s="46">
        <f t="shared" si="22"/>
        <v>232</v>
      </c>
      <c r="X24" s="47">
        <f t="shared" si="23"/>
        <v>6</v>
      </c>
    </row>
    <row r="25" spans="1:24">
      <c r="A25" s="48" t="s">
        <v>340</v>
      </c>
      <c r="B25" s="48" t="s">
        <v>341</v>
      </c>
      <c r="C25" s="42" t="s">
        <v>46</v>
      </c>
      <c r="D25" s="42" t="s">
        <v>334</v>
      </c>
      <c r="E25" s="43">
        <f t="shared" si="12"/>
        <v>0</v>
      </c>
      <c r="F25" s="44"/>
      <c r="G25" s="43">
        <f t="shared" si="13"/>
        <v>34</v>
      </c>
      <c r="H25" s="44">
        <v>5</v>
      </c>
      <c r="I25" s="43">
        <f t="shared" si="14"/>
        <v>51</v>
      </c>
      <c r="J25" s="44">
        <v>3</v>
      </c>
      <c r="K25" s="43">
        <f t="shared" si="15"/>
        <v>0</v>
      </c>
      <c r="L25" s="44"/>
      <c r="M25" s="43">
        <f t="shared" si="16"/>
        <v>0</v>
      </c>
      <c r="N25" s="44"/>
      <c r="O25" s="43">
        <f t="shared" si="17"/>
        <v>100</v>
      </c>
      <c r="P25" s="44">
        <v>1</v>
      </c>
      <c r="Q25" s="43">
        <f t="shared" si="18"/>
        <v>58</v>
      </c>
      <c r="R25" s="44">
        <v>4</v>
      </c>
      <c r="S25" s="44"/>
      <c r="T25" s="45" t="b">
        <f t="shared" si="19"/>
        <v>1</v>
      </c>
      <c r="U25" s="46">
        <f t="shared" si="20"/>
        <v>192</v>
      </c>
      <c r="V25" s="46">
        <f t="shared" si="21"/>
        <v>51</v>
      </c>
      <c r="W25" s="46">
        <f t="shared" si="22"/>
        <v>243</v>
      </c>
      <c r="X25" s="47">
        <f t="shared" si="23"/>
        <v>5</v>
      </c>
    </row>
    <row r="26" spans="1:24" s="77" customFormat="1">
      <c r="A26" s="79" t="s">
        <v>342</v>
      </c>
      <c r="B26" s="79" t="s">
        <v>343</v>
      </c>
      <c r="C26" s="80" t="s">
        <v>11</v>
      </c>
      <c r="D26" s="80" t="s">
        <v>334</v>
      </c>
      <c r="E26" s="81">
        <f t="shared" si="12"/>
        <v>31</v>
      </c>
      <c r="F26" s="82">
        <v>8</v>
      </c>
      <c r="G26" s="81">
        <f t="shared" si="13"/>
        <v>0</v>
      </c>
      <c r="H26" s="82"/>
      <c r="I26" s="81">
        <f t="shared" si="14"/>
        <v>0</v>
      </c>
      <c r="J26" s="82"/>
      <c r="K26" s="81">
        <f t="shared" si="15"/>
        <v>21</v>
      </c>
      <c r="L26" s="82">
        <v>5</v>
      </c>
      <c r="M26" s="81">
        <f t="shared" si="16"/>
        <v>84</v>
      </c>
      <c r="N26" s="82">
        <v>2</v>
      </c>
      <c r="O26" s="81">
        <f t="shared" si="17"/>
        <v>29</v>
      </c>
      <c r="P26" s="82">
        <v>6</v>
      </c>
      <c r="Q26" s="81">
        <f t="shared" si="18"/>
        <v>0</v>
      </c>
      <c r="R26" s="82"/>
      <c r="S26" s="82">
        <v>5</v>
      </c>
      <c r="T26" s="83" t="b">
        <f t="shared" si="19"/>
        <v>1</v>
      </c>
      <c r="U26" s="84">
        <f t="shared" si="20"/>
        <v>113</v>
      </c>
      <c r="V26" s="84">
        <f t="shared" si="21"/>
        <v>52</v>
      </c>
      <c r="W26" s="84">
        <f t="shared" si="22"/>
        <v>170</v>
      </c>
      <c r="X26" s="85">
        <f t="shared" si="23"/>
        <v>8</v>
      </c>
    </row>
    <row r="27" spans="1:24">
      <c r="A27" s="48" t="s">
        <v>60</v>
      </c>
      <c r="B27" s="48" t="s">
        <v>344</v>
      </c>
      <c r="C27" s="42" t="s">
        <v>46</v>
      </c>
      <c r="D27" s="42" t="s">
        <v>334</v>
      </c>
      <c r="E27" s="43">
        <f t="shared" si="12"/>
        <v>0</v>
      </c>
      <c r="F27" s="44"/>
      <c r="G27" s="43">
        <f t="shared" si="13"/>
        <v>0</v>
      </c>
      <c r="H27" s="44"/>
      <c r="I27" s="43">
        <f t="shared" si="14"/>
        <v>100</v>
      </c>
      <c r="J27" s="44">
        <v>1</v>
      </c>
      <c r="K27" s="43">
        <f t="shared" si="15"/>
        <v>0</v>
      </c>
      <c r="L27" s="44"/>
      <c r="M27" s="43">
        <f t="shared" si="16"/>
        <v>0</v>
      </c>
      <c r="N27" s="44"/>
      <c r="O27" s="43">
        <f t="shared" si="17"/>
        <v>86</v>
      </c>
      <c r="P27" s="44">
        <v>2</v>
      </c>
      <c r="Q27" s="43">
        <f t="shared" si="18"/>
        <v>1</v>
      </c>
      <c r="R27" s="44">
        <v>8</v>
      </c>
      <c r="S27" s="44"/>
      <c r="T27" s="45" t="b">
        <f t="shared" si="19"/>
        <v>1</v>
      </c>
      <c r="U27" s="46">
        <f t="shared" si="20"/>
        <v>87</v>
      </c>
      <c r="V27" s="46">
        <f t="shared" si="21"/>
        <v>100</v>
      </c>
      <c r="W27" s="46">
        <f t="shared" si="22"/>
        <v>187</v>
      </c>
      <c r="X27" s="47">
        <f t="shared" si="23"/>
        <v>7</v>
      </c>
    </row>
    <row r="28" spans="1:24">
      <c r="A28" s="48" t="s">
        <v>345</v>
      </c>
      <c r="B28" s="48" t="s">
        <v>190</v>
      </c>
      <c r="C28" s="42" t="s">
        <v>19</v>
      </c>
      <c r="D28" s="42" t="s">
        <v>334</v>
      </c>
      <c r="E28" s="43">
        <f t="shared" si="12"/>
        <v>51</v>
      </c>
      <c r="F28" s="44">
        <v>6</v>
      </c>
      <c r="G28" s="43">
        <f t="shared" si="13"/>
        <v>1</v>
      </c>
      <c r="H28" s="44">
        <v>7</v>
      </c>
      <c r="I28" s="43">
        <f t="shared" si="14"/>
        <v>0</v>
      </c>
      <c r="J28" s="44"/>
      <c r="K28" s="43">
        <f t="shared" si="15"/>
        <v>0</v>
      </c>
      <c r="L28" s="44"/>
      <c r="M28" s="43">
        <f t="shared" si="16"/>
        <v>0</v>
      </c>
      <c r="N28" s="44"/>
      <c r="O28" s="43">
        <f t="shared" si="17"/>
        <v>0</v>
      </c>
      <c r="P28" s="44"/>
      <c r="Q28" s="43">
        <f t="shared" si="18"/>
        <v>15</v>
      </c>
      <c r="R28" s="44">
        <v>7</v>
      </c>
      <c r="S28" s="44"/>
      <c r="T28" s="45" t="b">
        <f t="shared" si="19"/>
        <v>1</v>
      </c>
      <c r="U28" s="46">
        <f t="shared" si="20"/>
        <v>16</v>
      </c>
      <c r="V28" s="46">
        <f t="shared" si="21"/>
        <v>51</v>
      </c>
      <c r="W28" s="46">
        <f t="shared" si="22"/>
        <v>67</v>
      </c>
      <c r="X28" s="47">
        <f t="shared" si="23"/>
        <v>9</v>
      </c>
    </row>
    <row r="29" spans="1:24">
      <c r="A29" s="48" t="s">
        <v>165</v>
      </c>
      <c r="B29" s="48" t="s">
        <v>346</v>
      </c>
      <c r="C29" s="42" t="s">
        <v>46</v>
      </c>
      <c r="D29" s="42" t="s">
        <v>334</v>
      </c>
      <c r="E29" s="43">
        <f t="shared" si="12"/>
        <v>0</v>
      </c>
      <c r="F29" s="44"/>
      <c r="G29" s="43">
        <f t="shared" si="13"/>
        <v>18</v>
      </c>
      <c r="H29" s="44">
        <v>6</v>
      </c>
      <c r="I29" s="43">
        <f t="shared" si="14"/>
        <v>0</v>
      </c>
      <c r="J29" s="44"/>
      <c r="K29" s="43">
        <f t="shared" si="15"/>
        <v>1</v>
      </c>
      <c r="L29" s="44">
        <v>6</v>
      </c>
      <c r="M29" s="43">
        <f t="shared" si="16"/>
        <v>0</v>
      </c>
      <c r="N29" s="44"/>
      <c r="O29" s="43">
        <f t="shared" si="17"/>
        <v>0</v>
      </c>
      <c r="P29" s="44"/>
      <c r="Q29" s="43">
        <f t="shared" si="18"/>
        <v>29</v>
      </c>
      <c r="R29" s="44">
        <v>6</v>
      </c>
      <c r="S29" s="44"/>
      <c r="T29" s="45" t="b">
        <f t="shared" si="19"/>
        <v>1</v>
      </c>
      <c r="U29" s="46">
        <f t="shared" si="20"/>
        <v>47</v>
      </c>
      <c r="V29" s="46">
        <f t="shared" si="21"/>
        <v>1</v>
      </c>
      <c r="W29" s="46">
        <f t="shared" si="22"/>
        <v>48</v>
      </c>
      <c r="X29" s="47">
        <f t="shared" si="23"/>
        <v>10</v>
      </c>
    </row>
    <row r="30" spans="1:24">
      <c r="A30" s="41" t="s">
        <v>347</v>
      </c>
      <c r="B30" s="41" t="s">
        <v>348</v>
      </c>
      <c r="C30" s="41" t="s">
        <v>19</v>
      </c>
      <c r="D30" s="42" t="s">
        <v>334</v>
      </c>
      <c r="E30" s="43">
        <f t="shared" si="12"/>
        <v>41</v>
      </c>
      <c r="F30" s="44">
        <v>7</v>
      </c>
      <c r="G30" s="43">
        <f t="shared" si="13"/>
        <v>0</v>
      </c>
      <c r="H30" s="44"/>
      <c r="I30" s="43">
        <f t="shared" si="14"/>
        <v>0</v>
      </c>
      <c r="J30" s="44"/>
      <c r="K30" s="43">
        <f t="shared" si="15"/>
        <v>0</v>
      </c>
      <c r="L30" s="44"/>
      <c r="M30" s="43">
        <f t="shared" si="16"/>
        <v>0</v>
      </c>
      <c r="N30" s="44"/>
      <c r="O30" s="43">
        <f t="shared" si="17"/>
        <v>0</v>
      </c>
      <c r="P30" s="44"/>
      <c r="Q30" s="43">
        <f t="shared" si="18"/>
        <v>0</v>
      </c>
      <c r="R30" s="44"/>
      <c r="S30" s="44"/>
      <c r="T30" s="45" t="b">
        <f t="shared" si="19"/>
        <v>0</v>
      </c>
      <c r="U30" s="46">
        <f t="shared" si="20"/>
        <v>0</v>
      </c>
      <c r="V30" s="46">
        <f t="shared" si="21"/>
        <v>41</v>
      </c>
      <c r="W30" s="46">
        <f t="shared" si="22"/>
        <v>41</v>
      </c>
      <c r="X30" s="47">
        <f t="shared" si="23"/>
        <v>11</v>
      </c>
    </row>
    <row r="31" spans="1:24">
      <c r="A31" s="41" t="s">
        <v>349</v>
      </c>
      <c r="B31" s="48" t="s">
        <v>350</v>
      </c>
      <c r="C31" s="48" t="s">
        <v>98</v>
      </c>
      <c r="D31" s="42" t="s">
        <v>334</v>
      </c>
      <c r="E31" s="43">
        <f t="shared" si="12"/>
        <v>11</v>
      </c>
      <c r="F31" s="44">
        <v>10</v>
      </c>
      <c r="G31" s="43">
        <f t="shared" si="13"/>
        <v>0</v>
      </c>
      <c r="H31" s="44"/>
      <c r="I31" s="43">
        <f t="shared" si="14"/>
        <v>0</v>
      </c>
      <c r="J31" s="44"/>
      <c r="K31" s="43">
        <f t="shared" si="15"/>
        <v>0</v>
      </c>
      <c r="L31" s="44"/>
      <c r="M31" s="43">
        <f t="shared" si="16"/>
        <v>18</v>
      </c>
      <c r="N31" s="44">
        <v>6</v>
      </c>
      <c r="O31" s="43">
        <f t="shared" si="17"/>
        <v>0</v>
      </c>
      <c r="P31" s="44"/>
      <c r="Q31" s="43">
        <f t="shared" si="18"/>
        <v>0</v>
      </c>
      <c r="R31" s="44"/>
      <c r="S31" s="44"/>
      <c r="T31" s="45" t="b">
        <f t="shared" si="19"/>
        <v>0</v>
      </c>
      <c r="U31" s="46">
        <f t="shared" si="20"/>
        <v>18</v>
      </c>
      <c r="V31" s="46">
        <f t="shared" si="21"/>
        <v>11</v>
      </c>
      <c r="W31" s="46">
        <f t="shared" si="22"/>
        <v>29</v>
      </c>
      <c r="X31" s="47">
        <f t="shared" si="23"/>
        <v>12</v>
      </c>
    </row>
    <row r="32" spans="1:24">
      <c r="A32" s="48" t="s">
        <v>351</v>
      </c>
      <c r="B32" s="48" t="s">
        <v>352</v>
      </c>
      <c r="C32" s="42" t="s">
        <v>98</v>
      </c>
      <c r="D32" s="42" t="s">
        <v>334</v>
      </c>
      <c r="E32" s="43">
        <f t="shared" si="12"/>
        <v>21</v>
      </c>
      <c r="F32" s="44">
        <v>9</v>
      </c>
      <c r="G32" s="43">
        <f t="shared" si="13"/>
        <v>0</v>
      </c>
      <c r="H32" s="44"/>
      <c r="I32" s="43">
        <f t="shared" si="14"/>
        <v>0</v>
      </c>
      <c r="J32" s="44"/>
      <c r="K32" s="43">
        <f t="shared" si="15"/>
        <v>0</v>
      </c>
      <c r="L32" s="44"/>
      <c r="M32" s="43">
        <f t="shared" si="16"/>
        <v>0</v>
      </c>
      <c r="N32" s="44"/>
      <c r="O32" s="43">
        <f t="shared" si="17"/>
        <v>0</v>
      </c>
      <c r="P32" s="44"/>
      <c r="Q32" s="43">
        <f t="shared" si="18"/>
        <v>0</v>
      </c>
      <c r="R32" s="44"/>
      <c r="S32" s="44"/>
      <c r="T32" s="45" t="b">
        <f t="shared" si="19"/>
        <v>0</v>
      </c>
      <c r="U32" s="46">
        <f t="shared" si="20"/>
        <v>0</v>
      </c>
      <c r="V32" s="46">
        <f t="shared" si="21"/>
        <v>21</v>
      </c>
      <c r="W32" s="46">
        <f t="shared" si="22"/>
        <v>21</v>
      </c>
      <c r="X32" s="47">
        <f t="shared" si="23"/>
        <v>13</v>
      </c>
    </row>
    <row r="33" spans="1:24">
      <c r="A33" s="48" t="s">
        <v>353</v>
      </c>
      <c r="B33" s="48" t="s">
        <v>354</v>
      </c>
      <c r="C33" s="42" t="s">
        <v>98</v>
      </c>
      <c r="D33" s="42" t="s">
        <v>334</v>
      </c>
      <c r="E33" s="43">
        <f t="shared" si="12"/>
        <v>1</v>
      </c>
      <c r="F33" s="44">
        <v>11</v>
      </c>
      <c r="G33" s="43">
        <f t="shared" si="13"/>
        <v>0</v>
      </c>
      <c r="H33" s="44"/>
      <c r="I33" s="43">
        <f t="shared" si="14"/>
        <v>0</v>
      </c>
      <c r="J33" s="44"/>
      <c r="K33" s="43">
        <f t="shared" si="15"/>
        <v>0</v>
      </c>
      <c r="L33" s="44"/>
      <c r="M33" s="43">
        <f t="shared" si="16"/>
        <v>1</v>
      </c>
      <c r="N33" s="44">
        <v>7</v>
      </c>
      <c r="O33" s="43">
        <f t="shared" si="17"/>
        <v>0</v>
      </c>
      <c r="P33" s="44"/>
      <c r="Q33" s="43">
        <f t="shared" si="18"/>
        <v>0</v>
      </c>
      <c r="R33" s="44"/>
      <c r="S33" s="44"/>
      <c r="T33" s="45" t="b">
        <f t="shared" si="19"/>
        <v>0</v>
      </c>
      <c r="U33" s="46">
        <f t="shared" si="20"/>
        <v>1</v>
      </c>
      <c r="V33" s="46">
        <f t="shared" si="21"/>
        <v>1</v>
      </c>
      <c r="W33" s="46">
        <f t="shared" si="22"/>
        <v>2</v>
      </c>
      <c r="X33" s="47">
        <f t="shared" si="23"/>
        <v>14</v>
      </c>
    </row>
    <row r="34" spans="1:24">
      <c r="A34" s="48"/>
      <c r="B34" s="48"/>
      <c r="C34" s="42"/>
      <c r="D34" s="42" t="s">
        <v>334</v>
      </c>
      <c r="E34" s="43">
        <f t="shared" si="12"/>
        <v>0</v>
      </c>
      <c r="F34" s="44"/>
      <c r="G34" s="43">
        <f t="shared" si="13"/>
        <v>0</v>
      </c>
      <c r="H34" s="44"/>
      <c r="I34" s="43">
        <f t="shared" si="14"/>
        <v>0</v>
      </c>
      <c r="J34" s="44"/>
      <c r="K34" s="43">
        <f t="shared" si="15"/>
        <v>0</v>
      </c>
      <c r="L34" s="44"/>
      <c r="M34" s="43">
        <f t="shared" si="16"/>
        <v>0</v>
      </c>
      <c r="N34" s="44"/>
      <c r="O34" s="43">
        <f t="shared" si="17"/>
        <v>0</v>
      </c>
      <c r="P34" s="44"/>
      <c r="Q34" s="43">
        <f t="shared" si="18"/>
        <v>0</v>
      </c>
      <c r="R34" s="44"/>
      <c r="S34" s="44"/>
      <c r="T34" s="45" t="b">
        <f t="shared" si="19"/>
        <v>0</v>
      </c>
      <c r="U34" s="46">
        <f t="shared" si="20"/>
        <v>0</v>
      </c>
      <c r="V34" s="46">
        <f t="shared" si="21"/>
        <v>0</v>
      </c>
      <c r="W34" s="46">
        <f t="shared" si="22"/>
        <v>0</v>
      </c>
      <c r="X34" s="47" t="str">
        <f t="shared" si="23"/>
        <v/>
      </c>
    </row>
    <row r="35" spans="1:24">
      <c r="A35" s="48"/>
      <c r="B35" s="48"/>
      <c r="C35" s="42"/>
      <c r="D35" s="42" t="s">
        <v>334</v>
      </c>
      <c r="E35" s="43">
        <f t="shared" si="12"/>
        <v>0</v>
      </c>
      <c r="F35" s="44"/>
      <c r="G35" s="43">
        <f t="shared" si="13"/>
        <v>0</v>
      </c>
      <c r="H35" s="44"/>
      <c r="I35" s="43">
        <f t="shared" si="14"/>
        <v>0</v>
      </c>
      <c r="J35" s="44"/>
      <c r="K35" s="43">
        <f t="shared" si="15"/>
        <v>0</v>
      </c>
      <c r="L35" s="44"/>
      <c r="M35" s="43">
        <f t="shared" si="16"/>
        <v>0</v>
      </c>
      <c r="N35" s="44"/>
      <c r="O35" s="43">
        <f t="shared" si="17"/>
        <v>0</v>
      </c>
      <c r="P35" s="44"/>
      <c r="Q35" s="43">
        <f t="shared" si="18"/>
        <v>0</v>
      </c>
      <c r="R35" s="44"/>
      <c r="S35" s="44"/>
      <c r="T35" s="45" t="b">
        <f t="shared" si="19"/>
        <v>0</v>
      </c>
      <c r="U35" s="46">
        <f t="shared" si="20"/>
        <v>0</v>
      </c>
      <c r="V35" s="46">
        <f t="shared" si="21"/>
        <v>0</v>
      </c>
      <c r="W35" s="46">
        <f t="shared" si="22"/>
        <v>0</v>
      </c>
      <c r="X35" s="47" t="str">
        <f t="shared" si="23"/>
        <v/>
      </c>
    </row>
    <row r="36" spans="1:24">
      <c r="A36" s="48"/>
      <c r="B36" s="48"/>
      <c r="C36" s="42"/>
      <c r="D36" s="42" t="s">
        <v>334</v>
      </c>
      <c r="E36" s="43">
        <f t="shared" si="12"/>
        <v>0</v>
      </c>
      <c r="F36" s="44"/>
      <c r="G36" s="43">
        <f t="shared" si="13"/>
        <v>0</v>
      </c>
      <c r="H36" s="44"/>
      <c r="I36" s="43">
        <f t="shared" si="14"/>
        <v>0</v>
      </c>
      <c r="J36" s="44"/>
      <c r="K36" s="43">
        <f t="shared" si="15"/>
        <v>0</v>
      </c>
      <c r="L36" s="44"/>
      <c r="M36" s="43">
        <f t="shared" si="16"/>
        <v>0</v>
      </c>
      <c r="N36" s="44"/>
      <c r="O36" s="43">
        <f t="shared" si="17"/>
        <v>0</v>
      </c>
      <c r="P36" s="44"/>
      <c r="Q36" s="43">
        <f t="shared" si="18"/>
        <v>0</v>
      </c>
      <c r="R36" s="44"/>
      <c r="S36" s="44"/>
      <c r="T36" s="45" t="b">
        <f t="shared" si="19"/>
        <v>0</v>
      </c>
      <c r="U36" s="46">
        <f t="shared" si="20"/>
        <v>0</v>
      </c>
      <c r="V36" s="46">
        <f t="shared" si="21"/>
        <v>0</v>
      </c>
      <c r="W36" s="46">
        <f t="shared" si="22"/>
        <v>0</v>
      </c>
      <c r="X36" s="47" t="str">
        <f t="shared" si="23"/>
        <v/>
      </c>
    </row>
    <row r="37" spans="1:24">
      <c r="A37" s="48"/>
      <c r="B37" s="48"/>
      <c r="C37" s="42"/>
      <c r="D37" s="42" t="s">
        <v>334</v>
      </c>
      <c r="E37" s="43">
        <f t="shared" si="12"/>
        <v>0</v>
      </c>
      <c r="F37" s="44"/>
      <c r="G37" s="43">
        <f t="shared" si="13"/>
        <v>0</v>
      </c>
      <c r="H37" s="44"/>
      <c r="I37" s="43">
        <f t="shared" si="14"/>
        <v>0</v>
      </c>
      <c r="J37" s="44"/>
      <c r="K37" s="43">
        <f t="shared" si="15"/>
        <v>0</v>
      </c>
      <c r="L37" s="44"/>
      <c r="M37" s="43">
        <f t="shared" si="16"/>
        <v>0</v>
      </c>
      <c r="N37" s="44"/>
      <c r="O37" s="43">
        <f t="shared" si="17"/>
        <v>0</v>
      </c>
      <c r="P37" s="44"/>
      <c r="Q37" s="43">
        <f t="shared" si="18"/>
        <v>0</v>
      </c>
      <c r="R37" s="44"/>
      <c r="S37" s="44"/>
      <c r="T37" s="45" t="b">
        <f t="shared" si="19"/>
        <v>0</v>
      </c>
      <c r="U37" s="46">
        <f t="shared" si="20"/>
        <v>0</v>
      </c>
      <c r="V37" s="46">
        <f t="shared" si="21"/>
        <v>0</v>
      </c>
      <c r="W37" s="46">
        <f t="shared" si="22"/>
        <v>0</v>
      </c>
      <c r="X37" s="47" t="str">
        <f t="shared" si="23"/>
        <v/>
      </c>
    </row>
    <row r="38" spans="1:24">
      <c r="A38" s="41"/>
      <c r="B38" s="41"/>
      <c r="C38" s="42"/>
      <c r="D38" s="42" t="s">
        <v>334</v>
      </c>
      <c r="E38" s="43">
        <f t="shared" si="12"/>
        <v>0</v>
      </c>
      <c r="F38" s="44"/>
      <c r="G38" s="43">
        <f t="shared" si="13"/>
        <v>0</v>
      </c>
      <c r="H38" s="44"/>
      <c r="I38" s="43">
        <f t="shared" si="14"/>
        <v>0</v>
      </c>
      <c r="J38" s="44"/>
      <c r="K38" s="43">
        <f t="shared" si="15"/>
        <v>0</v>
      </c>
      <c r="L38" s="44"/>
      <c r="M38" s="43">
        <f t="shared" si="16"/>
        <v>0</v>
      </c>
      <c r="N38" s="44"/>
      <c r="O38" s="43">
        <f t="shared" si="17"/>
        <v>0</v>
      </c>
      <c r="P38" s="44"/>
      <c r="Q38" s="43">
        <f t="shared" si="18"/>
        <v>0</v>
      </c>
      <c r="R38" s="44"/>
      <c r="S38" s="44"/>
      <c r="T38" s="45" t="b">
        <f t="shared" si="19"/>
        <v>0</v>
      </c>
      <c r="U38" s="46">
        <f t="shared" si="20"/>
        <v>0</v>
      </c>
      <c r="V38" s="46">
        <f t="shared" si="21"/>
        <v>0</v>
      </c>
      <c r="W38" s="46">
        <f t="shared" si="22"/>
        <v>0</v>
      </c>
      <c r="X38" s="47" t="str">
        <f t="shared" si="23"/>
        <v/>
      </c>
    </row>
    <row r="39" spans="1:24">
      <c r="A39" s="48"/>
      <c r="B39" s="48"/>
      <c r="C39" s="42"/>
      <c r="D39" s="42" t="s">
        <v>334</v>
      </c>
      <c r="E39" s="43">
        <f t="shared" si="12"/>
        <v>0</v>
      </c>
      <c r="F39" s="44"/>
      <c r="G39" s="43">
        <f t="shared" si="13"/>
        <v>0</v>
      </c>
      <c r="H39" s="44"/>
      <c r="I39" s="43">
        <f t="shared" si="14"/>
        <v>0</v>
      </c>
      <c r="J39" s="44"/>
      <c r="K39" s="43">
        <f t="shared" si="15"/>
        <v>0</v>
      </c>
      <c r="L39" s="44"/>
      <c r="M39" s="43">
        <f t="shared" si="16"/>
        <v>0</v>
      </c>
      <c r="N39" s="44"/>
      <c r="O39" s="43">
        <f t="shared" si="17"/>
        <v>0</v>
      </c>
      <c r="P39" s="44"/>
      <c r="Q39" s="43">
        <f t="shared" si="18"/>
        <v>0</v>
      </c>
      <c r="R39" s="44"/>
      <c r="S39" s="44"/>
      <c r="T39" s="45" t="b">
        <f t="shared" si="19"/>
        <v>0</v>
      </c>
      <c r="U39" s="46">
        <f t="shared" si="20"/>
        <v>0</v>
      </c>
      <c r="V39" s="46">
        <f t="shared" si="21"/>
        <v>0</v>
      </c>
      <c r="W39" s="46">
        <f t="shared" si="22"/>
        <v>0</v>
      </c>
      <c r="X39" s="47" t="str">
        <f t="shared" si="23"/>
        <v/>
      </c>
    </row>
    <row r="40" spans="1:24">
      <c r="A40" s="48"/>
      <c r="B40" s="48"/>
      <c r="C40" s="42"/>
      <c r="D40" s="42" t="s">
        <v>334</v>
      </c>
      <c r="E40" s="43">
        <f t="shared" si="12"/>
        <v>0</v>
      </c>
      <c r="F40" s="44"/>
      <c r="G40" s="43">
        <f t="shared" si="13"/>
        <v>0</v>
      </c>
      <c r="H40" s="44"/>
      <c r="I40" s="43">
        <f t="shared" si="14"/>
        <v>0</v>
      </c>
      <c r="J40" s="44"/>
      <c r="K40" s="43">
        <f t="shared" si="15"/>
        <v>0</v>
      </c>
      <c r="L40" s="44"/>
      <c r="M40" s="43">
        <f t="shared" si="16"/>
        <v>0</v>
      </c>
      <c r="N40" s="44"/>
      <c r="O40" s="43">
        <f t="shared" si="17"/>
        <v>0</v>
      </c>
      <c r="P40" s="44"/>
      <c r="Q40" s="43">
        <f t="shared" si="18"/>
        <v>0</v>
      </c>
      <c r="R40" s="44"/>
      <c r="S40" s="44"/>
      <c r="T40" s="45" t="b">
        <f t="shared" si="19"/>
        <v>0</v>
      </c>
      <c r="U40" s="46">
        <f t="shared" si="20"/>
        <v>0</v>
      </c>
      <c r="V40" s="46">
        <f t="shared" si="21"/>
        <v>0</v>
      </c>
      <c r="W40" s="46">
        <f t="shared" si="22"/>
        <v>0</v>
      </c>
      <c r="X40" s="47" t="str">
        <f t="shared" si="23"/>
        <v/>
      </c>
    </row>
    <row r="41" spans="1:24">
      <c r="A41" s="41"/>
      <c r="B41" s="41"/>
      <c r="C41" s="42"/>
      <c r="D41" s="42" t="s">
        <v>334</v>
      </c>
      <c r="E41" s="43">
        <f t="shared" si="12"/>
        <v>0</v>
      </c>
      <c r="F41" s="44"/>
      <c r="G41" s="43">
        <f t="shared" si="13"/>
        <v>0</v>
      </c>
      <c r="H41" s="44"/>
      <c r="I41" s="43">
        <f t="shared" si="14"/>
        <v>0</v>
      </c>
      <c r="J41" s="44"/>
      <c r="K41" s="43">
        <f t="shared" si="15"/>
        <v>0</v>
      </c>
      <c r="L41" s="44"/>
      <c r="M41" s="43">
        <f t="shared" si="16"/>
        <v>0</v>
      </c>
      <c r="N41" s="44"/>
      <c r="O41" s="43">
        <f t="shared" si="17"/>
        <v>0</v>
      </c>
      <c r="P41" s="44"/>
      <c r="Q41" s="43">
        <f t="shared" si="18"/>
        <v>0</v>
      </c>
      <c r="R41" s="44"/>
      <c r="S41" s="44"/>
      <c r="T41" s="45" t="b">
        <f t="shared" si="19"/>
        <v>0</v>
      </c>
      <c r="U41" s="46">
        <f t="shared" si="20"/>
        <v>0</v>
      </c>
      <c r="V41" s="46">
        <f t="shared" si="21"/>
        <v>0</v>
      </c>
      <c r="W41" s="46">
        <f t="shared" si="22"/>
        <v>0</v>
      </c>
      <c r="X41" s="47" t="str">
        <f t="shared" si="23"/>
        <v/>
      </c>
    </row>
    <row r="42" spans="1:24">
      <c r="A42" s="48"/>
      <c r="B42" s="48"/>
      <c r="C42" s="42"/>
      <c r="D42" s="42" t="s">
        <v>334</v>
      </c>
      <c r="E42" s="43">
        <f t="shared" si="12"/>
        <v>0</v>
      </c>
      <c r="F42" s="44"/>
      <c r="G42" s="43">
        <f t="shared" si="13"/>
        <v>0</v>
      </c>
      <c r="H42" s="44"/>
      <c r="I42" s="43">
        <f t="shared" si="14"/>
        <v>0</v>
      </c>
      <c r="J42" s="44"/>
      <c r="K42" s="43">
        <f t="shared" si="15"/>
        <v>0</v>
      </c>
      <c r="L42" s="44"/>
      <c r="M42" s="43">
        <f t="shared" si="16"/>
        <v>0</v>
      </c>
      <c r="N42" s="44"/>
      <c r="O42" s="43">
        <f t="shared" si="17"/>
        <v>0</v>
      </c>
      <c r="P42" s="44"/>
      <c r="Q42" s="43">
        <f t="shared" si="18"/>
        <v>0</v>
      </c>
      <c r="R42" s="44"/>
      <c r="S42" s="44"/>
      <c r="T42" s="45" t="b">
        <f t="shared" si="19"/>
        <v>0</v>
      </c>
      <c r="U42" s="46">
        <f t="shared" si="20"/>
        <v>0</v>
      </c>
      <c r="V42" s="46">
        <f t="shared" si="21"/>
        <v>0</v>
      </c>
      <c r="W42" s="46">
        <f t="shared" si="22"/>
        <v>0</v>
      </c>
      <c r="X42" s="47" t="str">
        <f t="shared" si="23"/>
        <v/>
      </c>
    </row>
    <row r="43" spans="1:24">
      <c r="A43" s="48"/>
      <c r="B43" s="48"/>
      <c r="C43" s="42"/>
      <c r="D43" s="42" t="s">
        <v>334</v>
      </c>
      <c r="E43" s="43">
        <f t="shared" si="12"/>
        <v>0</v>
      </c>
      <c r="F43" s="44"/>
      <c r="G43" s="43">
        <f t="shared" si="13"/>
        <v>0</v>
      </c>
      <c r="H43" s="44"/>
      <c r="I43" s="43">
        <f t="shared" si="14"/>
        <v>0</v>
      </c>
      <c r="J43" s="44"/>
      <c r="K43" s="43">
        <f t="shared" si="15"/>
        <v>0</v>
      </c>
      <c r="L43" s="44"/>
      <c r="M43" s="43">
        <f t="shared" si="16"/>
        <v>0</v>
      </c>
      <c r="N43" s="44"/>
      <c r="O43" s="43">
        <f t="shared" si="17"/>
        <v>0</v>
      </c>
      <c r="P43" s="44"/>
      <c r="Q43" s="43">
        <f t="shared" si="18"/>
        <v>0</v>
      </c>
      <c r="R43" s="44"/>
      <c r="S43" s="44"/>
      <c r="T43" s="45" t="b">
        <f t="shared" si="19"/>
        <v>0</v>
      </c>
      <c r="U43" s="46">
        <f t="shared" si="20"/>
        <v>0</v>
      </c>
      <c r="V43" s="46">
        <f t="shared" si="21"/>
        <v>0</v>
      </c>
      <c r="W43" s="46">
        <f t="shared" si="22"/>
        <v>0</v>
      </c>
      <c r="X43" s="47" t="str">
        <f t="shared" si="23"/>
        <v/>
      </c>
    </row>
    <row r="44" spans="1:24">
      <c r="A44" s="48"/>
      <c r="B44" s="48"/>
      <c r="C44" s="42"/>
      <c r="D44" s="42" t="s">
        <v>334</v>
      </c>
      <c r="E44" s="43">
        <f t="shared" si="12"/>
        <v>0</v>
      </c>
      <c r="F44" s="44"/>
      <c r="G44" s="43">
        <f t="shared" si="13"/>
        <v>0</v>
      </c>
      <c r="H44" s="44"/>
      <c r="I44" s="43">
        <f t="shared" si="14"/>
        <v>0</v>
      </c>
      <c r="J44" s="44"/>
      <c r="K44" s="43">
        <f t="shared" si="15"/>
        <v>0</v>
      </c>
      <c r="L44" s="44"/>
      <c r="M44" s="43">
        <f t="shared" si="16"/>
        <v>0</v>
      </c>
      <c r="N44" s="44"/>
      <c r="O44" s="43">
        <f t="shared" si="17"/>
        <v>0</v>
      </c>
      <c r="P44" s="44"/>
      <c r="Q44" s="43">
        <f t="shared" si="18"/>
        <v>0</v>
      </c>
      <c r="R44" s="44"/>
      <c r="S44" s="44"/>
      <c r="T44" s="45" t="b">
        <f t="shared" si="19"/>
        <v>0</v>
      </c>
      <c r="U44" s="46">
        <f t="shared" si="20"/>
        <v>0</v>
      </c>
      <c r="V44" s="46">
        <f t="shared" si="21"/>
        <v>0</v>
      </c>
      <c r="W44" s="46">
        <f t="shared" si="22"/>
        <v>0</v>
      </c>
      <c r="X44" s="47" t="str">
        <f t="shared" si="23"/>
        <v/>
      </c>
    </row>
    <row r="45" spans="1:24">
      <c r="A45" s="48"/>
      <c r="B45" s="48"/>
      <c r="C45" s="42"/>
      <c r="D45" s="42" t="s">
        <v>334</v>
      </c>
      <c r="E45" s="43">
        <f t="shared" si="12"/>
        <v>0</v>
      </c>
      <c r="F45" s="44"/>
      <c r="G45" s="43">
        <f t="shared" si="13"/>
        <v>0</v>
      </c>
      <c r="H45" s="44"/>
      <c r="I45" s="43">
        <f t="shared" si="14"/>
        <v>0</v>
      </c>
      <c r="J45" s="44"/>
      <c r="K45" s="43">
        <f t="shared" si="15"/>
        <v>0</v>
      </c>
      <c r="L45" s="44"/>
      <c r="M45" s="43">
        <f t="shared" si="16"/>
        <v>0</v>
      </c>
      <c r="N45" s="44"/>
      <c r="O45" s="43">
        <f t="shared" si="17"/>
        <v>0</v>
      </c>
      <c r="P45" s="44"/>
      <c r="Q45" s="43">
        <f t="shared" si="18"/>
        <v>0</v>
      </c>
      <c r="R45" s="44"/>
      <c r="S45" s="44"/>
      <c r="T45" s="45" t="b">
        <f t="shared" si="19"/>
        <v>0</v>
      </c>
      <c r="U45" s="46">
        <f t="shared" si="20"/>
        <v>0</v>
      </c>
      <c r="V45" s="46">
        <f t="shared" si="21"/>
        <v>0</v>
      </c>
      <c r="W45" s="46">
        <f t="shared" si="22"/>
        <v>0</v>
      </c>
      <c r="X45" s="47" t="str">
        <f t="shared" si="23"/>
        <v/>
      </c>
    </row>
    <row r="46" spans="1:24">
      <c r="A46" s="48"/>
      <c r="B46" s="48"/>
      <c r="C46" s="42"/>
      <c r="D46" s="42" t="s">
        <v>334</v>
      </c>
      <c r="E46" s="43">
        <f t="shared" si="12"/>
        <v>0</v>
      </c>
      <c r="F46" s="44"/>
      <c r="G46" s="43">
        <f t="shared" si="13"/>
        <v>0</v>
      </c>
      <c r="H46" s="44"/>
      <c r="I46" s="43">
        <f t="shared" si="14"/>
        <v>0</v>
      </c>
      <c r="J46" s="44"/>
      <c r="K46" s="43">
        <f t="shared" si="15"/>
        <v>0</v>
      </c>
      <c r="L46" s="44"/>
      <c r="M46" s="43">
        <f t="shared" si="16"/>
        <v>0</v>
      </c>
      <c r="N46" s="44"/>
      <c r="O46" s="43">
        <f t="shared" si="17"/>
        <v>0</v>
      </c>
      <c r="P46" s="44"/>
      <c r="Q46" s="43">
        <f t="shared" si="18"/>
        <v>0</v>
      </c>
      <c r="R46" s="44"/>
      <c r="S46" s="44"/>
      <c r="T46" s="45" t="b">
        <f t="shared" si="19"/>
        <v>0</v>
      </c>
      <c r="U46" s="46">
        <f t="shared" si="20"/>
        <v>0</v>
      </c>
      <c r="V46" s="46">
        <f t="shared" si="21"/>
        <v>0</v>
      </c>
      <c r="W46" s="46">
        <f t="shared" si="22"/>
        <v>0</v>
      </c>
      <c r="X46" s="47" t="str">
        <f t="shared" si="23"/>
        <v/>
      </c>
    </row>
    <row r="47" spans="1:24">
      <c r="A47" s="48"/>
      <c r="B47" s="48"/>
      <c r="C47" s="42"/>
      <c r="D47" s="42" t="s">
        <v>334</v>
      </c>
      <c r="E47" s="43">
        <f t="shared" si="12"/>
        <v>0</v>
      </c>
      <c r="F47" s="44"/>
      <c r="G47" s="43">
        <f t="shared" si="13"/>
        <v>0</v>
      </c>
      <c r="H47" s="44"/>
      <c r="I47" s="43">
        <f t="shared" si="14"/>
        <v>0</v>
      </c>
      <c r="J47" s="44"/>
      <c r="K47" s="43">
        <f t="shared" si="15"/>
        <v>0</v>
      </c>
      <c r="L47" s="44"/>
      <c r="M47" s="43">
        <f t="shared" si="16"/>
        <v>0</v>
      </c>
      <c r="N47" s="44"/>
      <c r="O47" s="43">
        <f t="shared" si="17"/>
        <v>0</v>
      </c>
      <c r="P47" s="44"/>
      <c r="Q47" s="43">
        <f t="shared" si="18"/>
        <v>0</v>
      </c>
      <c r="R47" s="44"/>
      <c r="S47" s="44"/>
      <c r="T47" s="45" t="b">
        <f t="shared" si="19"/>
        <v>0</v>
      </c>
      <c r="U47" s="46">
        <f t="shared" si="20"/>
        <v>0</v>
      </c>
      <c r="V47" s="46">
        <f t="shared" si="21"/>
        <v>0</v>
      </c>
      <c r="W47" s="46">
        <f t="shared" si="22"/>
        <v>0</v>
      </c>
      <c r="X47" s="47" t="str">
        <f t="shared" si="23"/>
        <v/>
      </c>
    </row>
    <row r="48" spans="1:24">
      <c r="A48" s="48"/>
      <c r="B48" s="49"/>
      <c r="C48" s="50"/>
      <c r="D48" s="42" t="s">
        <v>334</v>
      </c>
      <c r="E48" s="43">
        <f t="shared" si="12"/>
        <v>0</v>
      </c>
      <c r="F48" s="44"/>
      <c r="G48" s="43">
        <f t="shared" si="13"/>
        <v>0</v>
      </c>
      <c r="H48" s="44"/>
      <c r="I48" s="43">
        <f t="shared" si="14"/>
        <v>0</v>
      </c>
      <c r="J48" s="44"/>
      <c r="K48" s="43">
        <f t="shared" si="15"/>
        <v>0</v>
      </c>
      <c r="L48" s="44"/>
      <c r="M48" s="43">
        <f t="shared" si="16"/>
        <v>0</v>
      </c>
      <c r="N48" s="44"/>
      <c r="O48" s="43">
        <f t="shared" si="17"/>
        <v>0</v>
      </c>
      <c r="P48" s="44"/>
      <c r="Q48" s="43">
        <f t="shared" si="18"/>
        <v>0</v>
      </c>
      <c r="R48" s="44"/>
      <c r="S48" s="44"/>
      <c r="T48" s="45" t="b">
        <f t="shared" si="19"/>
        <v>0</v>
      </c>
      <c r="U48" s="46">
        <f t="shared" si="20"/>
        <v>0</v>
      </c>
      <c r="V48" s="46">
        <f t="shared" si="21"/>
        <v>0</v>
      </c>
      <c r="W48" s="46">
        <f t="shared" si="22"/>
        <v>0</v>
      </c>
      <c r="X48" s="47" t="str">
        <f t="shared" si="23"/>
        <v/>
      </c>
    </row>
    <row r="49" spans="1:24">
      <c r="A49" s="48"/>
      <c r="B49" s="49"/>
      <c r="C49" s="50"/>
      <c r="D49" s="42" t="s">
        <v>334</v>
      </c>
      <c r="E49" s="43">
        <f t="shared" si="12"/>
        <v>0</v>
      </c>
      <c r="F49" s="44"/>
      <c r="G49" s="43">
        <f t="shared" si="13"/>
        <v>0</v>
      </c>
      <c r="H49" s="44"/>
      <c r="I49" s="43">
        <f t="shared" si="14"/>
        <v>0</v>
      </c>
      <c r="J49" s="44"/>
      <c r="K49" s="43">
        <f t="shared" si="15"/>
        <v>0</v>
      </c>
      <c r="L49" s="44"/>
      <c r="M49" s="43">
        <f t="shared" si="16"/>
        <v>0</v>
      </c>
      <c r="N49" s="44"/>
      <c r="O49" s="43">
        <f t="shared" si="17"/>
        <v>0</v>
      </c>
      <c r="P49" s="44"/>
      <c r="Q49" s="43">
        <f t="shared" si="18"/>
        <v>0</v>
      </c>
      <c r="R49" s="44"/>
      <c r="S49" s="44"/>
      <c r="T49" s="45" t="b">
        <f t="shared" si="19"/>
        <v>0</v>
      </c>
      <c r="U49" s="46">
        <f t="shared" si="20"/>
        <v>0</v>
      </c>
      <c r="V49" s="46">
        <f t="shared" si="21"/>
        <v>0</v>
      </c>
      <c r="W49" s="46">
        <f t="shared" si="22"/>
        <v>0</v>
      </c>
      <c r="X49" s="47" t="str">
        <f t="shared" si="23"/>
        <v/>
      </c>
    </row>
    <row r="50" spans="1:24">
      <c r="A50" s="41"/>
      <c r="B50" s="51"/>
      <c r="C50" s="50"/>
      <c r="D50" s="42" t="s">
        <v>334</v>
      </c>
      <c r="E50" s="43">
        <f t="shared" si="12"/>
        <v>0</v>
      </c>
      <c r="F50" s="44"/>
      <c r="G50" s="43">
        <f t="shared" si="13"/>
        <v>0</v>
      </c>
      <c r="H50" s="44"/>
      <c r="I50" s="43">
        <f t="shared" si="14"/>
        <v>0</v>
      </c>
      <c r="J50" s="44"/>
      <c r="K50" s="43">
        <f t="shared" si="15"/>
        <v>0</v>
      </c>
      <c r="L50" s="44"/>
      <c r="M50" s="43">
        <f t="shared" si="16"/>
        <v>0</v>
      </c>
      <c r="N50" s="44"/>
      <c r="O50" s="43">
        <f t="shared" si="17"/>
        <v>0</v>
      </c>
      <c r="P50" s="44"/>
      <c r="Q50" s="43">
        <f t="shared" si="18"/>
        <v>0</v>
      </c>
      <c r="R50" s="44"/>
      <c r="S50" s="44"/>
      <c r="T50" s="45" t="b">
        <f t="shared" si="19"/>
        <v>0</v>
      </c>
      <c r="U50" s="46">
        <f t="shared" si="20"/>
        <v>0</v>
      </c>
      <c r="V50" s="46">
        <f t="shared" si="21"/>
        <v>0</v>
      </c>
      <c r="W50" s="46">
        <f t="shared" si="22"/>
        <v>0</v>
      </c>
      <c r="X50" s="47" t="str">
        <f t="shared" si="23"/>
        <v/>
      </c>
    </row>
    <row r="51" spans="1:24">
      <c r="A51" s="41"/>
      <c r="B51" s="51"/>
      <c r="C51" s="50"/>
      <c r="D51" s="42" t="s">
        <v>334</v>
      </c>
      <c r="E51" s="43">
        <f t="shared" si="12"/>
        <v>0</v>
      </c>
      <c r="F51" s="44"/>
      <c r="G51" s="43">
        <f t="shared" si="13"/>
        <v>0</v>
      </c>
      <c r="H51" s="44"/>
      <c r="I51" s="43">
        <f t="shared" si="14"/>
        <v>0</v>
      </c>
      <c r="J51" s="44"/>
      <c r="K51" s="43">
        <f t="shared" si="15"/>
        <v>0</v>
      </c>
      <c r="L51" s="44"/>
      <c r="M51" s="43">
        <f t="shared" si="16"/>
        <v>0</v>
      </c>
      <c r="N51" s="44"/>
      <c r="O51" s="43">
        <f t="shared" si="17"/>
        <v>0</v>
      </c>
      <c r="P51" s="44"/>
      <c r="Q51" s="43">
        <f t="shared" si="18"/>
        <v>0</v>
      </c>
      <c r="R51" s="44"/>
      <c r="S51" s="44"/>
      <c r="T51" s="45" t="b">
        <f t="shared" si="19"/>
        <v>0</v>
      </c>
      <c r="U51" s="46">
        <f t="shared" si="20"/>
        <v>0</v>
      </c>
      <c r="V51" s="46">
        <f t="shared" si="21"/>
        <v>0</v>
      </c>
      <c r="W51" s="46">
        <f t="shared" si="22"/>
        <v>0</v>
      </c>
      <c r="X51" s="47" t="str">
        <f t="shared" si="23"/>
        <v/>
      </c>
    </row>
    <row r="52" spans="1:24">
      <c r="A52" s="27"/>
      <c r="B52" s="28"/>
      <c r="C52" s="28"/>
      <c r="D52" s="27"/>
      <c r="E52" s="29"/>
      <c r="F52" s="30"/>
      <c r="G52" s="32"/>
      <c r="H52" s="31"/>
      <c r="I52" s="32"/>
      <c r="J52" s="30"/>
      <c r="K52" s="32"/>
      <c r="L52" s="30"/>
      <c r="M52" s="32"/>
      <c r="N52" s="30"/>
      <c r="O52" s="32"/>
      <c r="P52" s="30"/>
      <c r="Q52" s="32"/>
      <c r="R52" s="30"/>
      <c r="S52" s="33"/>
      <c r="T52" s="27"/>
      <c r="U52" s="52"/>
      <c r="V52" s="52"/>
      <c r="W52" s="52"/>
      <c r="X52" s="35"/>
    </row>
    <row r="53" spans="1:24">
      <c r="A53" s="16"/>
      <c r="B53" s="16"/>
      <c r="C53" s="16"/>
      <c r="D53" s="16"/>
      <c r="E53" s="53"/>
      <c r="F53" s="14">
        <f>MAX(F54:F72)</f>
        <v>10</v>
      </c>
      <c r="G53" s="53"/>
      <c r="H53" s="14">
        <f>MAX(H54:H72)</f>
        <v>6</v>
      </c>
      <c r="I53" s="53"/>
      <c r="J53" s="14">
        <f>MAX(J54:J72)</f>
        <v>4</v>
      </c>
      <c r="K53" s="53"/>
      <c r="L53" s="14">
        <f>MAX(L54:L72)</f>
        <v>6</v>
      </c>
      <c r="M53" s="53"/>
      <c r="N53" s="14">
        <f>MAX(N54:N72)</f>
        <v>5</v>
      </c>
      <c r="O53" s="53"/>
      <c r="P53" s="14">
        <f>MAX(P54:P72)</f>
        <v>7</v>
      </c>
      <c r="Q53" s="53"/>
      <c r="R53" s="14">
        <f>MAX(R54:R72)</f>
        <v>6</v>
      </c>
      <c r="S53" s="15"/>
      <c r="T53" s="16"/>
      <c r="U53" s="35"/>
      <c r="V53" s="35"/>
      <c r="W53" s="35"/>
      <c r="X53" s="35"/>
    </row>
    <row r="54" spans="1:24">
      <c r="A54" s="17" t="s">
        <v>355</v>
      </c>
      <c r="B54" s="17" t="s">
        <v>356</v>
      </c>
      <c r="C54" s="18" t="s">
        <v>19</v>
      </c>
      <c r="D54" s="18" t="s">
        <v>357</v>
      </c>
      <c r="E54" s="19">
        <f t="shared" ref="E54:E72" si="24">IF(F54="",0,INDEX(fctpts,F54,F$53))</f>
        <v>67</v>
      </c>
      <c r="F54" s="20">
        <v>4</v>
      </c>
      <c r="G54" s="19">
        <f t="shared" ref="G54:G72" si="25">IF(H54="",0,INDEX(fctpts,H54,H$53))</f>
        <v>100</v>
      </c>
      <c r="H54" s="20">
        <v>1</v>
      </c>
      <c r="I54" s="19">
        <f t="shared" ref="I54:I72" si="26">IF(J54="",0,INDEX(fctpts,J54,J$53))</f>
        <v>75</v>
      </c>
      <c r="J54" s="20">
        <v>2</v>
      </c>
      <c r="K54" s="19">
        <f t="shared" ref="K54:K72" si="27">IF(L54="",0,INDEX(fctpts,L54,L$53))</f>
        <v>100</v>
      </c>
      <c r="L54" s="20">
        <v>1</v>
      </c>
      <c r="M54" s="19">
        <f t="shared" ref="M54:M72" si="28">IF(N54="",0,INDEX(fctpts,N54,N$53))</f>
        <v>75</v>
      </c>
      <c r="N54" s="20">
        <v>2</v>
      </c>
      <c r="O54" s="19">
        <f t="shared" ref="O54:O72" si="29">IF(P54="",0,INDEX(fctpts,P54,P$53))</f>
        <v>67</v>
      </c>
      <c r="P54" s="20">
        <v>3</v>
      </c>
      <c r="Q54" s="19">
        <f t="shared" ref="Q54:Q72" si="30">IF(R54="",0,INDEX(fctpts,R54,R$53))</f>
        <v>100</v>
      </c>
      <c r="R54" s="20">
        <v>1</v>
      </c>
      <c r="S54" s="20">
        <v>30</v>
      </c>
      <c r="T54" s="23" t="b">
        <f t="shared" ref="T54:T72" si="31">(8-COUNTBLANK(E54:R54)&gt;3)</f>
        <v>1</v>
      </c>
      <c r="U54" s="24">
        <f t="shared" ref="U54:U72" si="32">SUM(G54,M54,O54,Q54)-MIN(G54,M54,O54,Q54)</f>
        <v>275</v>
      </c>
      <c r="V54" s="24">
        <f t="shared" ref="V54:V72" si="33">SUM(E54,I54,K54)-MIN(E54,I54,K54)</f>
        <v>175</v>
      </c>
      <c r="W54" s="24">
        <f t="shared" ref="W54:W72" si="34">U54+V54+S54</f>
        <v>480</v>
      </c>
      <c r="X54" s="25">
        <f t="shared" ref="X54:X72" si="35">IF(W54=0,"",RANK(W54,W$54:W$72))</f>
        <v>1</v>
      </c>
    </row>
    <row r="55" spans="1:24">
      <c r="A55" s="18" t="s">
        <v>358</v>
      </c>
      <c r="B55" s="18" t="s">
        <v>359</v>
      </c>
      <c r="C55" s="18" t="s">
        <v>46</v>
      </c>
      <c r="D55" s="18" t="s">
        <v>357</v>
      </c>
      <c r="E55" s="19">
        <f t="shared" si="24"/>
        <v>78</v>
      </c>
      <c r="F55" s="20">
        <v>3</v>
      </c>
      <c r="G55" s="19">
        <f t="shared" si="25"/>
        <v>80</v>
      </c>
      <c r="H55" s="20">
        <v>2</v>
      </c>
      <c r="I55" s="19">
        <f t="shared" si="26"/>
        <v>0</v>
      </c>
      <c r="J55" s="20"/>
      <c r="K55" s="19">
        <f t="shared" si="27"/>
        <v>80</v>
      </c>
      <c r="L55" s="20">
        <v>2</v>
      </c>
      <c r="M55" s="19">
        <f t="shared" si="28"/>
        <v>0</v>
      </c>
      <c r="N55" s="20"/>
      <c r="O55" s="19">
        <f t="shared" si="29"/>
        <v>100</v>
      </c>
      <c r="P55" s="20">
        <v>1</v>
      </c>
      <c r="Q55" s="19">
        <f t="shared" si="30"/>
        <v>80</v>
      </c>
      <c r="R55" s="20">
        <v>2</v>
      </c>
      <c r="S55" s="20"/>
      <c r="T55" s="23" t="b">
        <f t="shared" si="31"/>
        <v>1</v>
      </c>
      <c r="U55" s="24">
        <f t="shared" si="32"/>
        <v>260</v>
      </c>
      <c r="V55" s="24">
        <f t="shared" si="33"/>
        <v>158</v>
      </c>
      <c r="W55" s="24">
        <f t="shared" si="34"/>
        <v>418</v>
      </c>
      <c r="X55" s="25">
        <f t="shared" si="35"/>
        <v>2</v>
      </c>
    </row>
    <row r="56" spans="1:24">
      <c r="A56" s="17" t="s">
        <v>360</v>
      </c>
      <c r="B56" s="17" t="s">
        <v>361</v>
      </c>
      <c r="C56" s="18" t="s">
        <v>82</v>
      </c>
      <c r="D56" s="18" t="s">
        <v>357</v>
      </c>
      <c r="E56" s="19">
        <f t="shared" si="24"/>
        <v>0</v>
      </c>
      <c r="F56" s="20"/>
      <c r="G56" s="19">
        <f t="shared" si="25"/>
        <v>0</v>
      </c>
      <c r="H56" s="20"/>
      <c r="I56" s="19">
        <f t="shared" si="26"/>
        <v>100</v>
      </c>
      <c r="J56" s="20">
        <v>1</v>
      </c>
      <c r="K56" s="19">
        <f t="shared" si="27"/>
        <v>60</v>
      </c>
      <c r="L56" s="20">
        <v>3</v>
      </c>
      <c r="M56" s="19">
        <f t="shared" si="28"/>
        <v>0</v>
      </c>
      <c r="N56" s="20"/>
      <c r="O56" s="19">
        <f t="shared" si="29"/>
        <v>84</v>
      </c>
      <c r="P56" s="20">
        <v>2</v>
      </c>
      <c r="Q56" s="19">
        <f t="shared" si="30"/>
        <v>0</v>
      </c>
      <c r="R56" s="20"/>
      <c r="S56" s="20">
        <v>20</v>
      </c>
      <c r="T56" s="23" t="b">
        <f t="shared" si="31"/>
        <v>1</v>
      </c>
      <c r="U56" s="24">
        <f t="shared" si="32"/>
        <v>84</v>
      </c>
      <c r="V56" s="24">
        <f t="shared" si="33"/>
        <v>160</v>
      </c>
      <c r="W56" s="24">
        <f t="shared" si="34"/>
        <v>264</v>
      </c>
      <c r="X56" s="25">
        <f t="shared" si="35"/>
        <v>3</v>
      </c>
    </row>
    <row r="57" spans="1:24">
      <c r="A57" s="17" t="s">
        <v>222</v>
      </c>
      <c r="B57" s="17" t="s">
        <v>223</v>
      </c>
      <c r="C57" s="18" t="s">
        <v>98</v>
      </c>
      <c r="D57" s="18" t="s">
        <v>357</v>
      </c>
      <c r="E57" s="19">
        <f t="shared" si="24"/>
        <v>56</v>
      </c>
      <c r="F57" s="20">
        <v>5</v>
      </c>
      <c r="G57" s="19">
        <f t="shared" si="25"/>
        <v>0</v>
      </c>
      <c r="H57" s="20"/>
      <c r="I57" s="19">
        <f t="shared" si="26"/>
        <v>0</v>
      </c>
      <c r="J57" s="20"/>
      <c r="K57" s="19">
        <f t="shared" si="27"/>
        <v>0</v>
      </c>
      <c r="L57" s="20"/>
      <c r="M57" s="19">
        <f t="shared" si="28"/>
        <v>100</v>
      </c>
      <c r="N57" s="20">
        <v>1</v>
      </c>
      <c r="O57" s="19">
        <f t="shared" si="29"/>
        <v>0</v>
      </c>
      <c r="P57" s="20"/>
      <c r="Q57" s="19">
        <f t="shared" si="30"/>
        <v>0</v>
      </c>
      <c r="R57" s="20"/>
      <c r="S57" s="20">
        <v>30</v>
      </c>
      <c r="T57" s="23" t="b">
        <f t="shared" si="31"/>
        <v>0</v>
      </c>
      <c r="U57" s="24">
        <f t="shared" si="32"/>
        <v>100</v>
      </c>
      <c r="V57" s="24">
        <f t="shared" si="33"/>
        <v>56</v>
      </c>
      <c r="W57" s="24">
        <f t="shared" si="34"/>
        <v>186</v>
      </c>
      <c r="X57" s="25">
        <f t="shared" si="35"/>
        <v>4</v>
      </c>
    </row>
    <row r="58" spans="1:24">
      <c r="A58" s="17" t="s">
        <v>362</v>
      </c>
      <c r="B58" s="17" t="s">
        <v>363</v>
      </c>
      <c r="C58" s="18" t="s">
        <v>46</v>
      </c>
      <c r="D58" s="18" t="s">
        <v>357</v>
      </c>
      <c r="E58" s="19">
        <f t="shared" si="24"/>
        <v>0</v>
      </c>
      <c r="F58" s="20"/>
      <c r="G58" s="19">
        <f t="shared" si="25"/>
        <v>60</v>
      </c>
      <c r="H58" s="20">
        <v>3</v>
      </c>
      <c r="I58" s="19">
        <f t="shared" si="26"/>
        <v>0</v>
      </c>
      <c r="J58" s="20"/>
      <c r="K58" s="19">
        <f t="shared" si="27"/>
        <v>21</v>
      </c>
      <c r="L58" s="20">
        <v>5</v>
      </c>
      <c r="M58" s="19">
        <f t="shared" si="28"/>
        <v>0</v>
      </c>
      <c r="N58" s="20"/>
      <c r="O58" s="19">
        <f t="shared" si="29"/>
        <v>34</v>
      </c>
      <c r="P58" s="20">
        <v>5</v>
      </c>
      <c r="Q58" s="19">
        <f t="shared" si="30"/>
        <v>60</v>
      </c>
      <c r="R58" s="20">
        <v>3</v>
      </c>
      <c r="S58" s="20"/>
      <c r="T58" s="23" t="b">
        <f t="shared" si="31"/>
        <v>1</v>
      </c>
      <c r="U58" s="24">
        <f t="shared" si="32"/>
        <v>154</v>
      </c>
      <c r="V58" s="24">
        <f t="shared" si="33"/>
        <v>21</v>
      </c>
      <c r="W58" s="24">
        <f t="shared" si="34"/>
        <v>175</v>
      </c>
      <c r="X58" s="25">
        <f t="shared" si="35"/>
        <v>6</v>
      </c>
    </row>
    <row r="59" spans="1:24">
      <c r="A59" s="17" t="s">
        <v>278</v>
      </c>
      <c r="B59" s="17" t="s">
        <v>280</v>
      </c>
      <c r="C59" s="18" t="s">
        <v>98</v>
      </c>
      <c r="D59" s="18" t="s">
        <v>357</v>
      </c>
      <c r="E59" s="19">
        <f t="shared" si="24"/>
        <v>89</v>
      </c>
      <c r="F59" s="20">
        <v>2</v>
      </c>
      <c r="G59" s="19">
        <f t="shared" si="25"/>
        <v>0</v>
      </c>
      <c r="H59" s="20"/>
      <c r="I59" s="19">
        <f t="shared" si="26"/>
        <v>0</v>
      </c>
      <c r="J59" s="20"/>
      <c r="K59" s="19">
        <f t="shared" si="27"/>
        <v>0</v>
      </c>
      <c r="L59" s="20"/>
      <c r="M59" s="19">
        <f t="shared" si="28"/>
        <v>51</v>
      </c>
      <c r="N59" s="20">
        <v>3</v>
      </c>
      <c r="O59" s="19">
        <f t="shared" si="29"/>
        <v>0</v>
      </c>
      <c r="P59" s="20"/>
      <c r="Q59" s="19">
        <f t="shared" si="30"/>
        <v>0</v>
      </c>
      <c r="R59" s="20"/>
      <c r="S59" s="20">
        <v>20</v>
      </c>
      <c r="T59" s="23" t="b">
        <f t="shared" si="31"/>
        <v>0</v>
      </c>
      <c r="U59" s="24">
        <f t="shared" si="32"/>
        <v>51</v>
      </c>
      <c r="V59" s="24">
        <f t="shared" si="33"/>
        <v>89</v>
      </c>
      <c r="W59" s="24">
        <f t="shared" si="34"/>
        <v>160</v>
      </c>
      <c r="X59" s="25">
        <f t="shared" si="35"/>
        <v>7</v>
      </c>
    </row>
    <row r="60" spans="1:24">
      <c r="A60" s="18" t="s">
        <v>364</v>
      </c>
      <c r="B60" s="18" t="s">
        <v>365</v>
      </c>
      <c r="C60" s="18" t="s">
        <v>19</v>
      </c>
      <c r="D60" s="18" t="s">
        <v>357</v>
      </c>
      <c r="E60" s="19">
        <f t="shared" si="24"/>
        <v>34</v>
      </c>
      <c r="F60" s="20">
        <v>7</v>
      </c>
      <c r="G60" s="19">
        <f t="shared" si="25"/>
        <v>1</v>
      </c>
      <c r="H60" s="20">
        <v>6</v>
      </c>
      <c r="I60" s="19">
        <f t="shared" si="26"/>
        <v>50</v>
      </c>
      <c r="J60" s="20">
        <v>3</v>
      </c>
      <c r="K60" s="19">
        <f t="shared" si="27"/>
        <v>41</v>
      </c>
      <c r="L60" s="20">
        <v>4</v>
      </c>
      <c r="M60" s="19">
        <f t="shared" si="28"/>
        <v>0</v>
      </c>
      <c r="N60" s="20"/>
      <c r="O60" s="19">
        <f t="shared" si="29"/>
        <v>51</v>
      </c>
      <c r="P60" s="20">
        <v>4</v>
      </c>
      <c r="Q60" s="19">
        <f t="shared" si="30"/>
        <v>41</v>
      </c>
      <c r="R60" s="20">
        <v>4</v>
      </c>
      <c r="S60" s="20"/>
      <c r="T60" s="23" t="b">
        <f t="shared" si="31"/>
        <v>1</v>
      </c>
      <c r="U60" s="24">
        <f t="shared" si="32"/>
        <v>93</v>
      </c>
      <c r="V60" s="24">
        <f t="shared" si="33"/>
        <v>91</v>
      </c>
      <c r="W60" s="24">
        <f t="shared" si="34"/>
        <v>184</v>
      </c>
      <c r="X60" s="25">
        <f t="shared" si="35"/>
        <v>5</v>
      </c>
    </row>
    <row r="61" spans="1:24">
      <c r="A61" s="17" t="s">
        <v>366</v>
      </c>
      <c r="B61" s="17" t="s">
        <v>367</v>
      </c>
      <c r="C61" s="18" t="s">
        <v>98</v>
      </c>
      <c r="D61" s="18" t="s">
        <v>357</v>
      </c>
      <c r="E61" s="19">
        <f t="shared" si="24"/>
        <v>100</v>
      </c>
      <c r="F61" s="20">
        <v>1</v>
      </c>
      <c r="G61" s="19">
        <f t="shared" si="25"/>
        <v>0</v>
      </c>
      <c r="H61" s="20"/>
      <c r="I61" s="19">
        <f t="shared" si="26"/>
        <v>0</v>
      </c>
      <c r="J61" s="20"/>
      <c r="K61" s="19">
        <f t="shared" si="27"/>
        <v>0</v>
      </c>
      <c r="L61" s="20"/>
      <c r="M61" s="19">
        <f t="shared" si="28"/>
        <v>0</v>
      </c>
      <c r="N61" s="20"/>
      <c r="O61" s="19">
        <f t="shared" si="29"/>
        <v>0</v>
      </c>
      <c r="P61" s="20"/>
      <c r="Q61" s="19">
        <f t="shared" si="30"/>
        <v>0</v>
      </c>
      <c r="R61" s="20"/>
      <c r="S61" s="20"/>
      <c r="T61" s="23" t="b">
        <f t="shared" si="31"/>
        <v>0</v>
      </c>
      <c r="U61" s="24">
        <f t="shared" si="32"/>
        <v>0</v>
      </c>
      <c r="V61" s="24">
        <f t="shared" si="33"/>
        <v>100</v>
      </c>
      <c r="W61" s="24">
        <f t="shared" si="34"/>
        <v>100</v>
      </c>
      <c r="X61" s="25">
        <f t="shared" si="35"/>
        <v>8</v>
      </c>
    </row>
    <row r="62" spans="1:24">
      <c r="A62" s="17" t="s">
        <v>265</v>
      </c>
      <c r="B62" s="17" t="s">
        <v>368</v>
      </c>
      <c r="C62" s="18" t="s">
        <v>36</v>
      </c>
      <c r="D62" s="18" t="s">
        <v>357</v>
      </c>
      <c r="E62" s="19">
        <f t="shared" si="24"/>
        <v>0</v>
      </c>
      <c r="F62" s="20"/>
      <c r="G62" s="19">
        <f t="shared" si="25"/>
        <v>41</v>
      </c>
      <c r="H62" s="20">
        <v>4</v>
      </c>
      <c r="I62" s="19">
        <f t="shared" si="26"/>
        <v>0</v>
      </c>
      <c r="J62" s="20"/>
      <c r="K62" s="19">
        <f t="shared" si="27"/>
        <v>0</v>
      </c>
      <c r="L62" s="20"/>
      <c r="M62" s="19">
        <f t="shared" si="28"/>
        <v>0</v>
      </c>
      <c r="N62" s="20"/>
      <c r="O62" s="19">
        <f t="shared" si="29"/>
        <v>0</v>
      </c>
      <c r="P62" s="20"/>
      <c r="Q62" s="19">
        <f t="shared" si="30"/>
        <v>21</v>
      </c>
      <c r="R62" s="20">
        <v>5</v>
      </c>
      <c r="S62" s="20"/>
      <c r="T62" s="23" t="b">
        <f t="shared" si="31"/>
        <v>0</v>
      </c>
      <c r="U62" s="24">
        <f t="shared" si="32"/>
        <v>62</v>
      </c>
      <c r="V62" s="24">
        <f t="shared" si="33"/>
        <v>0</v>
      </c>
      <c r="W62" s="24">
        <f t="shared" si="34"/>
        <v>62</v>
      </c>
      <c r="X62" s="25">
        <f t="shared" si="35"/>
        <v>9</v>
      </c>
    </row>
    <row r="63" spans="1:24">
      <c r="A63" s="18" t="s">
        <v>80</v>
      </c>
      <c r="B63" s="18" t="s">
        <v>369</v>
      </c>
      <c r="C63" s="18" t="s">
        <v>82</v>
      </c>
      <c r="D63" s="18" t="s">
        <v>357</v>
      </c>
      <c r="E63" s="19">
        <f t="shared" si="24"/>
        <v>45</v>
      </c>
      <c r="F63" s="20">
        <v>6</v>
      </c>
      <c r="G63" s="19">
        <f t="shared" si="25"/>
        <v>0</v>
      </c>
      <c r="H63" s="20"/>
      <c r="I63" s="19">
        <f t="shared" si="26"/>
        <v>0</v>
      </c>
      <c r="J63" s="20"/>
      <c r="K63" s="19">
        <f t="shared" si="27"/>
        <v>0</v>
      </c>
      <c r="L63" s="20"/>
      <c r="M63" s="19">
        <f t="shared" si="28"/>
        <v>0</v>
      </c>
      <c r="N63" s="20"/>
      <c r="O63" s="19">
        <f t="shared" si="29"/>
        <v>0</v>
      </c>
      <c r="P63" s="20"/>
      <c r="Q63" s="19">
        <f t="shared" si="30"/>
        <v>0</v>
      </c>
      <c r="R63" s="20"/>
      <c r="S63" s="20"/>
      <c r="T63" s="23" t="b">
        <f t="shared" si="31"/>
        <v>0</v>
      </c>
      <c r="U63" s="24">
        <f t="shared" si="32"/>
        <v>0</v>
      </c>
      <c r="V63" s="24">
        <f t="shared" si="33"/>
        <v>45</v>
      </c>
      <c r="W63" s="24">
        <f t="shared" si="34"/>
        <v>45</v>
      </c>
      <c r="X63" s="25">
        <f t="shared" si="35"/>
        <v>10</v>
      </c>
    </row>
    <row r="64" spans="1:24">
      <c r="A64" s="17" t="s">
        <v>370</v>
      </c>
      <c r="B64" s="17" t="s">
        <v>371</v>
      </c>
      <c r="C64" s="18" t="s">
        <v>36</v>
      </c>
      <c r="D64" s="18" t="s">
        <v>357</v>
      </c>
      <c r="E64" s="19">
        <f t="shared" si="24"/>
        <v>12</v>
      </c>
      <c r="F64" s="20">
        <v>9</v>
      </c>
      <c r="G64" s="19">
        <f t="shared" si="25"/>
        <v>21</v>
      </c>
      <c r="H64" s="20">
        <v>5</v>
      </c>
      <c r="I64" s="19">
        <f t="shared" si="26"/>
        <v>0</v>
      </c>
      <c r="J64" s="20"/>
      <c r="K64" s="19">
        <f t="shared" si="27"/>
        <v>0</v>
      </c>
      <c r="L64" s="20"/>
      <c r="M64" s="19">
        <f t="shared" si="28"/>
        <v>0</v>
      </c>
      <c r="N64" s="20"/>
      <c r="O64" s="19">
        <f t="shared" si="29"/>
        <v>0</v>
      </c>
      <c r="P64" s="20"/>
      <c r="Q64" s="19">
        <f t="shared" si="30"/>
        <v>1</v>
      </c>
      <c r="R64" s="20">
        <v>6</v>
      </c>
      <c r="S64" s="20"/>
      <c r="T64" s="23" t="b">
        <f t="shared" si="31"/>
        <v>1</v>
      </c>
      <c r="U64" s="24">
        <f t="shared" si="32"/>
        <v>22</v>
      </c>
      <c r="V64" s="24">
        <f t="shared" si="33"/>
        <v>12</v>
      </c>
      <c r="W64" s="24">
        <f t="shared" si="34"/>
        <v>34</v>
      </c>
      <c r="X64" s="25">
        <f t="shared" si="35"/>
        <v>12</v>
      </c>
    </row>
    <row r="65" spans="1:24" s="77" customFormat="1">
      <c r="A65" s="68" t="s">
        <v>111</v>
      </c>
      <c r="B65" s="68" t="s">
        <v>372</v>
      </c>
      <c r="C65" s="69" t="s">
        <v>11</v>
      </c>
      <c r="D65" s="69" t="s">
        <v>357</v>
      </c>
      <c r="E65" s="70">
        <f t="shared" si="24"/>
        <v>0</v>
      </c>
      <c r="F65" s="71"/>
      <c r="G65" s="70">
        <f t="shared" si="25"/>
        <v>0</v>
      </c>
      <c r="H65" s="71"/>
      <c r="I65" s="70">
        <f t="shared" si="26"/>
        <v>0</v>
      </c>
      <c r="J65" s="71"/>
      <c r="K65" s="70">
        <f t="shared" si="27"/>
        <v>0</v>
      </c>
      <c r="L65" s="71"/>
      <c r="M65" s="70">
        <f t="shared" si="28"/>
        <v>26</v>
      </c>
      <c r="N65" s="71">
        <v>4</v>
      </c>
      <c r="O65" s="70">
        <f t="shared" si="29"/>
        <v>18</v>
      </c>
      <c r="P65" s="71">
        <v>6</v>
      </c>
      <c r="Q65" s="70">
        <f t="shared" si="30"/>
        <v>0</v>
      </c>
      <c r="R65" s="71"/>
      <c r="S65" s="71"/>
      <c r="T65" s="74" t="b">
        <f t="shared" si="31"/>
        <v>0</v>
      </c>
      <c r="U65" s="75">
        <f t="shared" si="32"/>
        <v>44</v>
      </c>
      <c r="V65" s="75">
        <f t="shared" si="33"/>
        <v>0</v>
      </c>
      <c r="W65" s="75">
        <f t="shared" si="34"/>
        <v>44</v>
      </c>
      <c r="X65" s="76">
        <f t="shared" si="35"/>
        <v>11</v>
      </c>
    </row>
    <row r="66" spans="1:24">
      <c r="A66" s="17" t="s">
        <v>373</v>
      </c>
      <c r="B66" s="17" t="s">
        <v>374</v>
      </c>
      <c r="C66" s="18" t="s">
        <v>41</v>
      </c>
      <c r="D66" s="18" t="s">
        <v>357</v>
      </c>
      <c r="E66" s="19">
        <f t="shared" si="24"/>
        <v>0</v>
      </c>
      <c r="F66" s="20"/>
      <c r="G66" s="19">
        <f t="shared" si="25"/>
        <v>0</v>
      </c>
      <c r="H66" s="20"/>
      <c r="I66" s="19">
        <f t="shared" si="26"/>
        <v>25</v>
      </c>
      <c r="J66" s="20">
        <v>4</v>
      </c>
      <c r="K66" s="19">
        <f t="shared" si="27"/>
        <v>0</v>
      </c>
      <c r="L66" s="20"/>
      <c r="M66" s="19">
        <f t="shared" si="28"/>
        <v>0</v>
      </c>
      <c r="N66" s="20"/>
      <c r="O66" s="19">
        <f t="shared" si="29"/>
        <v>0</v>
      </c>
      <c r="P66" s="20"/>
      <c r="Q66" s="19">
        <f t="shared" si="30"/>
        <v>0</v>
      </c>
      <c r="R66" s="20"/>
      <c r="S66" s="20"/>
      <c r="T66" s="23" t="b">
        <f t="shared" si="31"/>
        <v>0</v>
      </c>
      <c r="U66" s="24">
        <f t="shared" si="32"/>
        <v>0</v>
      </c>
      <c r="V66" s="24">
        <f t="shared" si="33"/>
        <v>25</v>
      </c>
      <c r="W66" s="24">
        <f t="shared" si="34"/>
        <v>25</v>
      </c>
      <c r="X66" s="25">
        <f t="shared" si="35"/>
        <v>13</v>
      </c>
    </row>
    <row r="67" spans="1:24">
      <c r="A67" s="17" t="s">
        <v>375</v>
      </c>
      <c r="B67" s="17" t="s">
        <v>376</v>
      </c>
      <c r="C67" s="18" t="s">
        <v>19</v>
      </c>
      <c r="D67" s="18" t="s">
        <v>357</v>
      </c>
      <c r="E67" s="19">
        <f t="shared" si="24"/>
        <v>23</v>
      </c>
      <c r="F67" s="20">
        <v>8</v>
      </c>
      <c r="G67" s="19">
        <f t="shared" si="25"/>
        <v>0</v>
      </c>
      <c r="H67" s="20"/>
      <c r="I67" s="19">
        <f t="shared" si="26"/>
        <v>0</v>
      </c>
      <c r="J67" s="20"/>
      <c r="K67" s="19">
        <f t="shared" si="27"/>
        <v>0</v>
      </c>
      <c r="L67" s="20"/>
      <c r="M67" s="19">
        <f t="shared" si="28"/>
        <v>0</v>
      </c>
      <c r="N67" s="20"/>
      <c r="O67" s="19">
        <f t="shared" si="29"/>
        <v>0</v>
      </c>
      <c r="P67" s="20"/>
      <c r="Q67" s="19">
        <f t="shared" si="30"/>
        <v>0</v>
      </c>
      <c r="R67" s="20"/>
      <c r="S67" s="20"/>
      <c r="T67" s="23" t="b">
        <f t="shared" si="31"/>
        <v>0</v>
      </c>
      <c r="U67" s="24">
        <f t="shared" si="32"/>
        <v>0</v>
      </c>
      <c r="V67" s="24">
        <f t="shared" si="33"/>
        <v>23</v>
      </c>
      <c r="W67" s="24">
        <f t="shared" si="34"/>
        <v>23</v>
      </c>
      <c r="X67" s="25">
        <f t="shared" si="35"/>
        <v>14</v>
      </c>
    </row>
    <row r="68" spans="1:24">
      <c r="A68" s="17" t="s">
        <v>377</v>
      </c>
      <c r="B68" s="17" t="s">
        <v>378</v>
      </c>
      <c r="C68" s="18" t="s">
        <v>41</v>
      </c>
      <c r="D68" s="18" t="s">
        <v>357</v>
      </c>
      <c r="E68" s="19">
        <f t="shared" si="24"/>
        <v>0</v>
      </c>
      <c r="F68" s="20"/>
      <c r="G68" s="19">
        <f t="shared" si="25"/>
        <v>0</v>
      </c>
      <c r="H68" s="20"/>
      <c r="I68" s="19">
        <f t="shared" si="26"/>
        <v>0</v>
      </c>
      <c r="J68" s="20"/>
      <c r="K68" s="19">
        <f t="shared" si="27"/>
        <v>1</v>
      </c>
      <c r="L68" s="20">
        <v>6</v>
      </c>
      <c r="M68" s="19">
        <f t="shared" si="28"/>
        <v>1</v>
      </c>
      <c r="N68" s="20">
        <v>5</v>
      </c>
      <c r="O68" s="19">
        <f t="shared" si="29"/>
        <v>1</v>
      </c>
      <c r="P68" s="20">
        <v>7</v>
      </c>
      <c r="Q68" s="19">
        <f t="shared" si="30"/>
        <v>0</v>
      </c>
      <c r="R68" s="20"/>
      <c r="S68" s="20">
        <v>5</v>
      </c>
      <c r="T68" s="23" t="b">
        <f t="shared" si="31"/>
        <v>1</v>
      </c>
      <c r="U68" s="24">
        <f t="shared" si="32"/>
        <v>2</v>
      </c>
      <c r="V68" s="24">
        <f t="shared" si="33"/>
        <v>1</v>
      </c>
      <c r="W68" s="24">
        <f t="shared" si="34"/>
        <v>8</v>
      </c>
      <c r="X68" s="25">
        <f t="shared" si="35"/>
        <v>15</v>
      </c>
    </row>
    <row r="69" spans="1:24">
      <c r="A69" s="17" t="s">
        <v>379</v>
      </c>
      <c r="B69" s="17" t="s">
        <v>164</v>
      </c>
      <c r="C69" s="18" t="s">
        <v>19</v>
      </c>
      <c r="D69" s="18" t="s">
        <v>357</v>
      </c>
      <c r="E69" s="19">
        <f t="shared" si="24"/>
        <v>1</v>
      </c>
      <c r="F69" s="20">
        <v>10</v>
      </c>
      <c r="G69" s="19">
        <f t="shared" si="25"/>
        <v>0</v>
      </c>
      <c r="H69" s="20"/>
      <c r="I69" s="19">
        <f t="shared" si="26"/>
        <v>0</v>
      </c>
      <c r="J69" s="20"/>
      <c r="K69" s="19">
        <f t="shared" si="27"/>
        <v>0</v>
      </c>
      <c r="L69" s="20"/>
      <c r="M69" s="19">
        <f t="shared" si="28"/>
        <v>0</v>
      </c>
      <c r="N69" s="20"/>
      <c r="O69" s="19">
        <f t="shared" si="29"/>
        <v>0</v>
      </c>
      <c r="P69" s="20"/>
      <c r="Q69" s="19">
        <f t="shared" si="30"/>
        <v>0</v>
      </c>
      <c r="R69" s="20"/>
      <c r="S69" s="20"/>
      <c r="T69" s="23" t="b">
        <f t="shared" si="31"/>
        <v>0</v>
      </c>
      <c r="U69" s="24">
        <f t="shared" si="32"/>
        <v>0</v>
      </c>
      <c r="V69" s="24">
        <f t="shared" si="33"/>
        <v>1</v>
      </c>
      <c r="W69" s="24">
        <f t="shared" si="34"/>
        <v>1</v>
      </c>
      <c r="X69" s="25">
        <f t="shared" si="35"/>
        <v>16</v>
      </c>
    </row>
    <row r="70" spans="1:24">
      <c r="A70" s="18"/>
      <c r="B70" s="18"/>
      <c r="C70" s="18"/>
      <c r="D70" s="18" t="s">
        <v>357</v>
      </c>
      <c r="E70" s="19">
        <f t="shared" si="24"/>
        <v>0</v>
      </c>
      <c r="F70" s="20"/>
      <c r="G70" s="19">
        <f t="shared" si="25"/>
        <v>0</v>
      </c>
      <c r="H70" s="20"/>
      <c r="I70" s="19">
        <f t="shared" si="26"/>
        <v>0</v>
      </c>
      <c r="J70" s="20"/>
      <c r="K70" s="19">
        <f t="shared" si="27"/>
        <v>0</v>
      </c>
      <c r="L70" s="20"/>
      <c r="M70" s="19">
        <f t="shared" si="28"/>
        <v>0</v>
      </c>
      <c r="N70" s="20"/>
      <c r="O70" s="19">
        <f t="shared" si="29"/>
        <v>0</v>
      </c>
      <c r="P70" s="20"/>
      <c r="Q70" s="19">
        <f t="shared" si="30"/>
        <v>0</v>
      </c>
      <c r="R70" s="20"/>
      <c r="S70" s="20"/>
      <c r="T70" s="23" t="b">
        <f t="shared" si="31"/>
        <v>0</v>
      </c>
      <c r="U70" s="24">
        <f t="shared" si="32"/>
        <v>0</v>
      </c>
      <c r="V70" s="24">
        <f t="shared" si="33"/>
        <v>0</v>
      </c>
      <c r="W70" s="24">
        <f t="shared" si="34"/>
        <v>0</v>
      </c>
      <c r="X70" s="25" t="str">
        <f t="shared" si="35"/>
        <v/>
      </c>
    </row>
    <row r="71" spans="1:24">
      <c r="A71" s="18"/>
      <c r="B71" s="18"/>
      <c r="C71" s="18"/>
      <c r="D71" s="18" t="s">
        <v>357</v>
      </c>
      <c r="E71" s="19">
        <f t="shared" si="24"/>
        <v>0</v>
      </c>
      <c r="F71" s="20"/>
      <c r="G71" s="19">
        <f t="shared" si="25"/>
        <v>0</v>
      </c>
      <c r="H71" s="20"/>
      <c r="I71" s="19">
        <f t="shared" si="26"/>
        <v>0</v>
      </c>
      <c r="J71" s="20"/>
      <c r="K71" s="19">
        <f t="shared" si="27"/>
        <v>0</v>
      </c>
      <c r="L71" s="20"/>
      <c r="M71" s="19">
        <f t="shared" si="28"/>
        <v>0</v>
      </c>
      <c r="N71" s="20"/>
      <c r="O71" s="19">
        <f t="shared" si="29"/>
        <v>0</v>
      </c>
      <c r="P71" s="20"/>
      <c r="Q71" s="19">
        <f t="shared" si="30"/>
        <v>0</v>
      </c>
      <c r="R71" s="20"/>
      <c r="S71" s="20"/>
      <c r="T71" s="23" t="b">
        <f t="shared" si="31"/>
        <v>0</v>
      </c>
      <c r="U71" s="24">
        <f t="shared" si="32"/>
        <v>0</v>
      </c>
      <c r="V71" s="24">
        <f t="shared" si="33"/>
        <v>0</v>
      </c>
      <c r="W71" s="24">
        <f t="shared" si="34"/>
        <v>0</v>
      </c>
      <c r="X71" s="25" t="str">
        <f t="shared" si="35"/>
        <v/>
      </c>
    </row>
    <row r="72" spans="1:24">
      <c r="A72" s="17"/>
      <c r="B72" s="17"/>
      <c r="C72" s="18"/>
      <c r="D72" s="18" t="s">
        <v>357</v>
      </c>
      <c r="E72" s="19">
        <f t="shared" si="24"/>
        <v>0</v>
      </c>
      <c r="F72" s="20"/>
      <c r="G72" s="19">
        <f t="shared" si="25"/>
        <v>0</v>
      </c>
      <c r="H72" s="20"/>
      <c r="I72" s="19">
        <f t="shared" si="26"/>
        <v>0</v>
      </c>
      <c r="J72" s="20"/>
      <c r="K72" s="19">
        <f t="shared" si="27"/>
        <v>0</v>
      </c>
      <c r="L72" s="20"/>
      <c r="M72" s="19">
        <f t="shared" si="28"/>
        <v>0</v>
      </c>
      <c r="N72" s="20"/>
      <c r="O72" s="19">
        <f t="shared" si="29"/>
        <v>0</v>
      </c>
      <c r="P72" s="20"/>
      <c r="Q72" s="19">
        <f t="shared" si="30"/>
        <v>0</v>
      </c>
      <c r="R72" s="20"/>
      <c r="S72" s="20"/>
      <c r="T72" s="23" t="b">
        <f t="shared" si="31"/>
        <v>0</v>
      </c>
      <c r="U72" s="24">
        <f t="shared" si="32"/>
        <v>0</v>
      </c>
      <c r="V72" s="24">
        <f t="shared" si="33"/>
        <v>0</v>
      </c>
      <c r="W72" s="24">
        <f t="shared" si="34"/>
        <v>0</v>
      </c>
      <c r="X72" s="25" t="str">
        <f t="shared" si="35"/>
        <v/>
      </c>
    </row>
    <row r="73" spans="1:24">
      <c r="A73" s="27"/>
      <c r="B73" s="27"/>
      <c r="C73" s="27"/>
      <c r="D73" s="27"/>
      <c r="E73" s="32"/>
      <c r="F73" s="30"/>
      <c r="G73" s="32"/>
      <c r="H73" s="31"/>
      <c r="I73" s="32"/>
      <c r="J73" s="30"/>
      <c r="K73" s="32"/>
      <c r="L73" s="30"/>
      <c r="M73" s="32"/>
      <c r="N73" s="30"/>
      <c r="O73" s="32"/>
      <c r="P73" s="30"/>
      <c r="Q73" s="32"/>
      <c r="R73" s="30"/>
      <c r="S73" s="33"/>
      <c r="T73" s="27"/>
      <c r="U73" s="52"/>
      <c r="V73" s="52"/>
      <c r="W73" s="52"/>
      <c r="X73" s="35"/>
    </row>
    <row r="74" spans="1:24">
      <c r="A74" s="16"/>
      <c r="B74" s="16"/>
      <c r="C74" s="16"/>
      <c r="D74" s="16"/>
      <c r="E74" s="54"/>
      <c r="F74" s="14">
        <f>MAX(F75:F125)</f>
        <v>19</v>
      </c>
      <c r="G74" s="53"/>
      <c r="H74" s="14">
        <f>MAX(H75:H125)</f>
        <v>8</v>
      </c>
      <c r="I74" s="53"/>
      <c r="J74" s="14">
        <f>MAX(J75:J125)</f>
        <v>12</v>
      </c>
      <c r="K74" s="53"/>
      <c r="L74" s="14">
        <f>MAX(L75:L125)</f>
        <v>14</v>
      </c>
      <c r="M74" s="53"/>
      <c r="N74" s="14">
        <f>MAX(N75:N125)</f>
        <v>18</v>
      </c>
      <c r="O74" s="53"/>
      <c r="P74" s="14">
        <f>MAX(P75:P125)</f>
        <v>16</v>
      </c>
      <c r="Q74" s="53"/>
      <c r="R74" s="14">
        <f>MAX(R75:R125)</f>
        <v>9</v>
      </c>
      <c r="S74" s="15"/>
      <c r="T74" s="15"/>
      <c r="U74" s="35"/>
      <c r="V74" s="35"/>
      <c r="W74" s="35"/>
      <c r="X74" s="35"/>
    </row>
    <row r="75" spans="1:24">
      <c r="A75" s="48" t="s">
        <v>201</v>
      </c>
      <c r="B75" s="48" t="s">
        <v>333</v>
      </c>
      <c r="C75" s="48" t="s">
        <v>19</v>
      </c>
      <c r="D75" s="41" t="s">
        <v>380</v>
      </c>
      <c r="E75" s="55">
        <f t="shared" ref="E75:E106" si="36">IF(F75="",0,INDEX(fctpts,F75,F$74))</f>
        <v>1</v>
      </c>
      <c r="F75" s="44">
        <v>19</v>
      </c>
      <c r="G75" s="55">
        <f t="shared" ref="G75:G106" si="37">IF(H75="",0,INDEX(fctpts,H75,H$74))</f>
        <v>100</v>
      </c>
      <c r="H75" s="44">
        <v>1</v>
      </c>
      <c r="I75" s="55">
        <f t="shared" ref="I75:I106" si="38">IF(J75="",0,INDEX(fctpts,J75,J$74))</f>
        <v>91</v>
      </c>
      <c r="J75" s="44">
        <v>2</v>
      </c>
      <c r="K75" s="55">
        <f t="shared" ref="K75:K106" si="39">IF(L75="",0,INDEX(fctpts,L75,L$74))</f>
        <v>62</v>
      </c>
      <c r="L75" s="44">
        <v>6</v>
      </c>
      <c r="M75" s="55">
        <f t="shared" ref="M75:M106" si="40">IF(N75="",0,INDEX(fctpts,N75,N$74))</f>
        <v>71</v>
      </c>
      <c r="N75" s="44">
        <v>6</v>
      </c>
      <c r="O75" s="55">
        <f t="shared" ref="O75:O106" si="41">IF(P75="",0,INDEX(fctpts,P75,P$74))</f>
        <v>100</v>
      </c>
      <c r="P75" s="44">
        <v>1</v>
      </c>
      <c r="Q75" s="55">
        <f t="shared" ref="Q75:Q106" si="42">IF(R75="",0,INDEX(fctpts,R75,R$74))</f>
        <v>75</v>
      </c>
      <c r="R75" s="44">
        <v>3</v>
      </c>
      <c r="S75" s="44">
        <v>30</v>
      </c>
      <c r="T75" s="56" t="b">
        <f t="shared" ref="T75:T106" si="43">(8-COUNTBLANK(E75:R75)&gt;3)</f>
        <v>1</v>
      </c>
      <c r="U75" s="46">
        <f t="shared" ref="U75:U106" si="44">SUM(G75,M75,O75,Q75)-MIN(G75,M75,O75,Q75)</f>
        <v>275</v>
      </c>
      <c r="V75" s="46">
        <f t="shared" ref="V75:V106" si="45">SUM(E75,I75,K75)-MIN(E75,I75,K75)</f>
        <v>153</v>
      </c>
      <c r="W75" s="46">
        <f t="shared" ref="W75:W106" si="46">U75+V75+S75</f>
        <v>458</v>
      </c>
      <c r="X75" s="47">
        <f t="shared" ref="X75:X106" si="47">IF(W75=0,"",RANK(W75,W$75:W$125))</f>
        <v>1</v>
      </c>
    </row>
    <row r="76" spans="1:24">
      <c r="A76" s="48" t="s">
        <v>193</v>
      </c>
      <c r="B76" s="48" t="s">
        <v>194</v>
      </c>
      <c r="C76" s="48" t="s">
        <v>19</v>
      </c>
      <c r="D76" s="41" t="s">
        <v>380</v>
      </c>
      <c r="E76" s="55">
        <f t="shared" si="36"/>
        <v>78</v>
      </c>
      <c r="F76" s="44">
        <v>5</v>
      </c>
      <c r="G76" s="55">
        <f t="shared" si="37"/>
        <v>86</v>
      </c>
      <c r="H76" s="44">
        <v>2</v>
      </c>
      <c r="I76" s="55">
        <f t="shared" si="38"/>
        <v>28</v>
      </c>
      <c r="J76" s="44">
        <v>9</v>
      </c>
      <c r="K76" s="55">
        <f t="shared" si="39"/>
        <v>0</v>
      </c>
      <c r="L76" s="44"/>
      <c r="M76" s="55">
        <f t="shared" si="40"/>
        <v>65</v>
      </c>
      <c r="N76" s="44">
        <v>7</v>
      </c>
      <c r="O76" s="55">
        <f t="shared" si="41"/>
        <v>93</v>
      </c>
      <c r="P76" s="44">
        <v>2</v>
      </c>
      <c r="Q76" s="55">
        <f t="shared" si="42"/>
        <v>100</v>
      </c>
      <c r="R76" s="44">
        <v>1</v>
      </c>
      <c r="S76" s="44">
        <v>30</v>
      </c>
      <c r="T76" s="56" t="b">
        <f t="shared" si="43"/>
        <v>1</v>
      </c>
      <c r="U76" s="46">
        <f t="shared" si="44"/>
        <v>279</v>
      </c>
      <c r="V76" s="46">
        <f t="shared" si="45"/>
        <v>106</v>
      </c>
      <c r="W76" s="46">
        <f t="shared" si="46"/>
        <v>415</v>
      </c>
      <c r="X76" s="47">
        <f t="shared" si="47"/>
        <v>2</v>
      </c>
    </row>
    <row r="77" spans="1:24">
      <c r="A77" s="48" t="s">
        <v>381</v>
      </c>
      <c r="B77" s="48" t="s">
        <v>61</v>
      </c>
      <c r="C77" s="48" t="s">
        <v>19</v>
      </c>
      <c r="D77" s="41" t="s">
        <v>380</v>
      </c>
      <c r="E77" s="55">
        <f t="shared" si="36"/>
        <v>62</v>
      </c>
      <c r="F77" s="44">
        <v>8</v>
      </c>
      <c r="G77" s="55">
        <f t="shared" si="37"/>
        <v>72</v>
      </c>
      <c r="H77" s="44">
        <v>3</v>
      </c>
      <c r="I77" s="55">
        <f t="shared" si="38"/>
        <v>37</v>
      </c>
      <c r="J77" s="44">
        <v>8</v>
      </c>
      <c r="K77" s="55">
        <f t="shared" si="39"/>
        <v>54</v>
      </c>
      <c r="L77" s="44">
        <v>7</v>
      </c>
      <c r="M77" s="55">
        <f t="shared" si="40"/>
        <v>48</v>
      </c>
      <c r="N77" s="44">
        <v>10</v>
      </c>
      <c r="O77" s="55">
        <f t="shared" si="41"/>
        <v>60</v>
      </c>
      <c r="P77" s="44">
        <v>7</v>
      </c>
      <c r="Q77" s="55">
        <f t="shared" si="42"/>
        <v>88</v>
      </c>
      <c r="R77" s="44">
        <v>2</v>
      </c>
      <c r="S77" s="44">
        <v>30</v>
      </c>
      <c r="T77" s="56" t="b">
        <f t="shared" si="43"/>
        <v>1</v>
      </c>
      <c r="U77" s="46">
        <f t="shared" si="44"/>
        <v>220</v>
      </c>
      <c r="V77" s="46">
        <f t="shared" si="45"/>
        <v>116</v>
      </c>
      <c r="W77" s="46">
        <f t="shared" si="46"/>
        <v>366</v>
      </c>
      <c r="X77" s="47">
        <f t="shared" si="47"/>
        <v>6</v>
      </c>
    </row>
    <row r="78" spans="1:24">
      <c r="A78" s="48" t="s">
        <v>248</v>
      </c>
      <c r="B78" s="48" t="s">
        <v>249</v>
      </c>
      <c r="C78" s="48" t="s">
        <v>41</v>
      </c>
      <c r="D78" s="41" t="s">
        <v>380</v>
      </c>
      <c r="E78" s="55">
        <f t="shared" si="36"/>
        <v>95</v>
      </c>
      <c r="F78" s="44">
        <v>2</v>
      </c>
      <c r="G78" s="55">
        <f t="shared" si="37"/>
        <v>0</v>
      </c>
      <c r="H78" s="44"/>
      <c r="I78" s="55">
        <f t="shared" si="38"/>
        <v>64</v>
      </c>
      <c r="J78" s="44">
        <v>5</v>
      </c>
      <c r="K78" s="55">
        <f t="shared" si="39"/>
        <v>100</v>
      </c>
      <c r="L78" s="44">
        <v>1</v>
      </c>
      <c r="M78" s="55">
        <f t="shared" si="40"/>
        <v>83</v>
      </c>
      <c r="N78" s="44">
        <v>4</v>
      </c>
      <c r="O78" s="55">
        <f t="shared" si="41"/>
        <v>67</v>
      </c>
      <c r="P78" s="44">
        <v>6</v>
      </c>
      <c r="Q78" s="55">
        <f t="shared" si="42"/>
        <v>0</v>
      </c>
      <c r="R78" s="44"/>
      <c r="S78" s="44">
        <v>30</v>
      </c>
      <c r="T78" s="56" t="b">
        <f t="shared" si="43"/>
        <v>1</v>
      </c>
      <c r="U78" s="46">
        <f t="shared" si="44"/>
        <v>150</v>
      </c>
      <c r="V78" s="46">
        <f t="shared" si="45"/>
        <v>195</v>
      </c>
      <c r="W78" s="46">
        <f t="shared" si="46"/>
        <v>375</v>
      </c>
      <c r="X78" s="47">
        <f t="shared" si="47"/>
        <v>4</v>
      </c>
    </row>
    <row r="79" spans="1:24" s="77" customFormat="1">
      <c r="A79" s="79" t="s">
        <v>68</v>
      </c>
      <c r="B79" s="79" t="s">
        <v>69</v>
      </c>
      <c r="C79" s="79" t="s">
        <v>11</v>
      </c>
      <c r="D79" s="86" t="s">
        <v>380</v>
      </c>
      <c r="E79" s="87">
        <f t="shared" si="36"/>
        <v>51</v>
      </c>
      <c r="F79" s="82">
        <v>10</v>
      </c>
      <c r="G79" s="87">
        <f t="shared" si="37"/>
        <v>0</v>
      </c>
      <c r="H79" s="82"/>
      <c r="I79" s="87">
        <f t="shared" si="38"/>
        <v>100</v>
      </c>
      <c r="J79" s="82">
        <v>1</v>
      </c>
      <c r="K79" s="87">
        <f t="shared" si="39"/>
        <v>85</v>
      </c>
      <c r="L79" s="82">
        <v>3</v>
      </c>
      <c r="M79" s="87">
        <f t="shared" si="40"/>
        <v>88</v>
      </c>
      <c r="N79" s="82">
        <v>3</v>
      </c>
      <c r="O79" s="87">
        <f t="shared" si="41"/>
        <v>80</v>
      </c>
      <c r="P79" s="82">
        <v>4</v>
      </c>
      <c r="Q79" s="87">
        <f t="shared" si="42"/>
        <v>0</v>
      </c>
      <c r="R79" s="82"/>
      <c r="S79" s="82">
        <v>30</v>
      </c>
      <c r="T79" s="88" t="b">
        <f t="shared" si="43"/>
        <v>1</v>
      </c>
      <c r="U79" s="84">
        <f t="shared" si="44"/>
        <v>168</v>
      </c>
      <c r="V79" s="84">
        <f t="shared" si="45"/>
        <v>185</v>
      </c>
      <c r="W79" s="84">
        <f t="shared" si="46"/>
        <v>383</v>
      </c>
      <c r="X79" s="85">
        <f t="shared" si="47"/>
        <v>3</v>
      </c>
    </row>
    <row r="80" spans="1:24" s="77" customFormat="1">
      <c r="A80" s="79" t="s">
        <v>382</v>
      </c>
      <c r="B80" s="79" t="s">
        <v>192</v>
      </c>
      <c r="C80" s="79" t="s">
        <v>11</v>
      </c>
      <c r="D80" s="86" t="s">
        <v>380</v>
      </c>
      <c r="E80" s="87">
        <f t="shared" si="36"/>
        <v>100</v>
      </c>
      <c r="F80" s="82">
        <v>1</v>
      </c>
      <c r="G80" s="87">
        <f t="shared" si="37"/>
        <v>0</v>
      </c>
      <c r="H80" s="82"/>
      <c r="I80" s="87">
        <f t="shared" si="38"/>
        <v>73</v>
      </c>
      <c r="J80" s="82">
        <v>4</v>
      </c>
      <c r="K80" s="87">
        <f t="shared" si="39"/>
        <v>70</v>
      </c>
      <c r="L80" s="82">
        <v>5</v>
      </c>
      <c r="M80" s="87">
        <f t="shared" si="40"/>
        <v>94</v>
      </c>
      <c r="N80" s="82">
        <v>2</v>
      </c>
      <c r="O80" s="87">
        <f t="shared" si="41"/>
        <v>74</v>
      </c>
      <c r="P80" s="82">
        <v>5</v>
      </c>
      <c r="Q80" s="87">
        <f t="shared" si="42"/>
        <v>0</v>
      </c>
      <c r="R80" s="82"/>
      <c r="S80" s="82">
        <v>30</v>
      </c>
      <c r="T80" s="88" t="b">
        <f t="shared" si="43"/>
        <v>1</v>
      </c>
      <c r="U80" s="84">
        <f t="shared" si="44"/>
        <v>168</v>
      </c>
      <c r="V80" s="84">
        <f t="shared" si="45"/>
        <v>173</v>
      </c>
      <c r="W80" s="84">
        <f t="shared" si="46"/>
        <v>371</v>
      </c>
      <c r="X80" s="85">
        <f t="shared" si="47"/>
        <v>5</v>
      </c>
    </row>
    <row r="81" spans="1:24">
      <c r="A81" s="48" t="s">
        <v>285</v>
      </c>
      <c r="B81" s="48" t="s">
        <v>286</v>
      </c>
      <c r="C81" s="48" t="s">
        <v>41</v>
      </c>
      <c r="D81" s="41" t="s">
        <v>380</v>
      </c>
      <c r="E81" s="55">
        <f t="shared" si="36"/>
        <v>89</v>
      </c>
      <c r="F81" s="44">
        <v>3</v>
      </c>
      <c r="G81" s="55">
        <f t="shared" si="37"/>
        <v>0</v>
      </c>
      <c r="H81" s="44"/>
      <c r="I81" s="55">
        <f t="shared" si="38"/>
        <v>0</v>
      </c>
      <c r="J81" s="44"/>
      <c r="K81" s="55">
        <f t="shared" si="39"/>
        <v>77</v>
      </c>
      <c r="L81" s="44">
        <v>4</v>
      </c>
      <c r="M81" s="55">
        <f t="shared" si="40"/>
        <v>77</v>
      </c>
      <c r="N81" s="44">
        <v>5</v>
      </c>
      <c r="O81" s="55">
        <f t="shared" si="41"/>
        <v>87</v>
      </c>
      <c r="P81" s="44">
        <v>3</v>
      </c>
      <c r="Q81" s="55">
        <f t="shared" si="42"/>
        <v>0</v>
      </c>
      <c r="R81" s="44"/>
      <c r="S81" s="44">
        <v>30</v>
      </c>
      <c r="T81" s="56" t="b">
        <f t="shared" si="43"/>
        <v>1</v>
      </c>
      <c r="U81" s="46">
        <f t="shared" si="44"/>
        <v>164</v>
      </c>
      <c r="V81" s="46">
        <f t="shared" si="45"/>
        <v>166</v>
      </c>
      <c r="W81" s="46">
        <f t="shared" si="46"/>
        <v>360</v>
      </c>
      <c r="X81" s="47">
        <f t="shared" si="47"/>
        <v>7</v>
      </c>
    </row>
    <row r="82" spans="1:24">
      <c r="A82" s="48" t="s">
        <v>175</v>
      </c>
      <c r="B82" s="48" t="s">
        <v>176</v>
      </c>
      <c r="C82" s="48" t="s">
        <v>41</v>
      </c>
      <c r="D82" s="41" t="s">
        <v>380</v>
      </c>
      <c r="E82" s="55">
        <f t="shared" si="36"/>
        <v>45</v>
      </c>
      <c r="F82" s="44">
        <v>11</v>
      </c>
      <c r="G82" s="55">
        <f t="shared" si="37"/>
        <v>0</v>
      </c>
      <c r="H82" s="44"/>
      <c r="I82" s="55">
        <f t="shared" si="38"/>
        <v>82</v>
      </c>
      <c r="J82" s="44">
        <v>3</v>
      </c>
      <c r="K82" s="55">
        <f t="shared" si="39"/>
        <v>92</v>
      </c>
      <c r="L82" s="44">
        <v>2</v>
      </c>
      <c r="M82" s="55">
        <f t="shared" si="40"/>
        <v>59</v>
      </c>
      <c r="N82" s="44">
        <v>8</v>
      </c>
      <c r="O82" s="55">
        <f t="shared" si="41"/>
        <v>41</v>
      </c>
      <c r="P82" s="44">
        <v>10</v>
      </c>
      <c r="Q82" s="55">
        <f t="shared" si="42"/>
        <v>0</v>
      </c>
      <c r="R82" s="44"/>
      <c r="S82" s="44">
        <v>20</v>
      </c>
      <c r="T82" s="56" t="b">
        <f t="shared" si="43"/>
        <v>1</v>
      </c>
      <c r="U82" s="46">
        <f t="shared" si="44"/>
        <v>100</v>
      </c>
      <c r="V82" s="46">
        <f t="shared" si="45"/>
        <v>174</v>
      </c>
      <c r="W82" s="46">
        <f t="shared" si="46"/>
        <v>294</v>
      </c>
      <c r="X82" s="47">
        <f t="shared" si="47"/>
        <v>8</v>
      </c>
    </row>
    <row r="83" spans="1:24">
      <c r="A83" s="48" t="s">
        <v>383</v>
      </c>
      <c r="B83" s="48" t="s">
        <v>238</v>
      </c>
      <c r="C83" s="48" t="s">
        <v>19</v>
      </c>
      <c r="D83" s="41" t="s">
        <v>380</v>
      </c>
      <c r="E83" s="55">
        <f t="shared" si="36"/>
        <v>23</v>
      </c>
      <c r="F83" s="44">
        <v>15</v>
      </c>
      <c r="G83" s="55">
        <f t="shared" si="37"/>
        <v>58</v>
      </c>
      <c r="H83" s="44">
        <v>4</v>
      </c>
      <c r="I83" s="55">
        <f t="shared" si="38"/>
        <v>1</v>
      </c>
      <c r="J83" s="44">
        <v>12</v>
      </c>
      <c r="K83" s="55">
        <f t="shared" si="39"/>
        <v>31</v>
      </c>
      <c r="L83" s="44">
        <v>10</v>
      </c>
      <c r="M83" s="55">
        <f t="shared" si="40"/>
        <v>18</v>
      </c>
      <c r="N83" s="44">
        <v>15</v>
      </c>
      <c r="O83" s="55">
        <f t="shared" si="41"/>
        <v>34</v>
      </c>
      <c r="P83" s="44">
        <v>11</v>
      </c>
      <c r="Q83" s="55">
        <f t="shared" si="42"/>
        <v>63</v>
      </c>
      <c r="R83" s="44">
        <v>4</v>
      </c>
      <c r="S83" s="44">
        <v>20</v>
      </c>
      <c r="T83" s="56" t="b">
        <f t="shared" si="43"/>
        <v>1</v>
      </c>
      <c r="U83" s="46">
        <f t="shared" si="44"/>
        <v>155</v>
      </c>
      <c r="V83" s="46">
        <f t="shared" si="45"/>
        <v>54</v>
      </c>
      <c r="W83" s="46">
        <f t="shared" si="46"/>
        <v>229</v>
      </c>
      <c r="X83" s="47">
        <f t="shared" si="47"/>
        <v>9</v>
      </c>
    </row>
    <row r="84" spans="1:24">
      <c r="A84" s="48" t="s">
        <v>97</v>
      </c>
      <c r="B84" s="48" t="s">
        <v>65</v>
      </c>
      <c r="C84" s="48" t="s">
        <v>98</v>
      </c>
      <c r="D84" s="41" t="s">
        <v>380</v>
      </c>
      <c r="E84" s="55">
        <f t="shared" si="36"/>
        <v>84</v>
      </c>
      <c r="F84" s="44">
        <v>4</v>
      </c>
      <c r="G84" s="55">
        <f t="shared" si="37"/>
        <v>0</v>
      </c>
      <c r="H84" s="44"/>
      <c r="I84" s="55">
        <f t="shared" si="38"/>
        <v>0</v>
      </c>
      <c r="J84" s="44"/>
      <c r="K84" s="55">
        <f t="shared" si="39"/>
        <v>0</v>
      </c>
      <c r="L84" s="44"/>
      <c r="M84" s="55">
        <f t="shared" si="40"/>
        <v>100</v>
      </c>
      <c r="N84" s="44">
        <v>1</v>
      </c>
      <c r="O84" s="55">
        <f t="shared" si="41"/>
        <v>0</v>
      </c>
      <c r="P84" s="44"/>
      <c r="Q84" s="55">
        <f t="shared" si="42"/>
        <v>0</v>
      </c>
      <c r="R84" s="44"/>
      <c r="S84" s="44">
        <v>30</v>
      </c>
      <c r="T84" s="56" t="b">
        <f t="shared" si="43"/>
        <v>0</v>
      </c>
      <c r="U84" s="46">
        <f t="shared" si="44"/>
        <v>100</v>
      </c>
      <c r="V84" s="46">
        <f t="shared" si="45"/>
        <v>84</v>
      </c>
      <c r="W84" s="46">
        <f t="shared" si="46"/>
        <v>214</v>
      </c>
      <c r="X84" s="47">
        <f t="shared" si="47"/>
        <v>10</v>
      </c>
    </row>
    <row r="85" spans="1:24">
      <c r="A85" s="48" t="s">
        <v>384</v>
      </c>
      <c r="B85" s="48" t="s">
        <v>59</v>
      </c>
      <c r="C85" s="48" t="s">
        <v>19</v>
      </c>
      <c r="D85" s="41" t="s">
        <v>380</v>
      </c>
      <c r="E85" s="55">
        <f t="shared" si="36"/>
        <v>40</v>
      </c>
      <c r="F85" s="44">
        <v>12</v>
      </c>
      <c r="G85" s="55">
        <f t="shared" si="37"/>
        <v>43</v>
      </c>
      <c r="H85" s="44">
        <v>5</v>
      </c>
      <c r="I85" s="55">
        <f t="shared" si="38"/>
        <v>0</v>
      </c>
      <c r="J85" s="44"/>
      <c r="K85" s="55">
        <f t="shared" si="39"/>
        <v>1</v>
      </c>
      <c r="L85" s="44">
        <v>14</v>
      </c>
      <c r="M85" s="55">
        <f t="shared" si="40"/>
        <v>30</v>
      </c>
      <c r="N85" s="44">
        <v>13</v>
      </c>
      <c r="O85" s="55">
        <f t="shared" si="41"/>
        <v>27</v>
      </c>
      <c r="P85" s="44">
        <v>12</v>
      </c>
      <c r="Q85" s="55">
        <f t="shared" si="42"/>
        <v>38</v>
      </c>
      <c r="R85" s="44">
        <v>6</v>
      </c>
      <c r="S85" s="44">
        <v>30</v>
      </c>
      <c r="T85" s="56" t="b">
        <f t="shared" si="43"/>
        <v>1</v>
      </c>
      <c r="U85" s="46">
        <f t="shared" si="44"/>
        <v>111</v>
      </c>
      <c r="V85" s="46">
        <f t="shared" si="45"/>
        <v>41</v>
      </c>
      <c r="W85" s="46">
        <f t="shared" si="46"/>
        <v>182</v>
      </c>
      <c r="X85" s="47">
        <f t="shared" si="47"/>
        <v>11</v>
      </c>
    </row>
    <row r="86" spans="1:24" s="77" customFormat="1">
      <c r="A86" s="79" t="s">
        <v>385</v>
      </c>
      <c r="B86" s="79" t="s">
        <v>386</v>
      </c>
      <c r="C86" s="79" t="s">
        <v>11</v>
      </c>
      <c r="D86" s="86" t="s">
        <v>380</v>
      </c>
      <c r="E86" s="87">
        <f t="shared" si="36"/>
        <v>0</v>
      </c>
      <c r="F86" s="82"/>
      <c r="G86" s="87">
        <f t="shared" si="37"/>
        <v>0</v>
      </c>
      <c r="H86" s="82"/>
      <c r="I86" s="87">
        <f t="shared" si="38"/>
        <v>0</v>
      </c>
      <c r="J86" s="82"/>
      <c r="K86" s="87">
        <f t="shared" si="39"/>
        <v>47</v>
      </c>
      <c r="L86" s="82">
        <v>8</v>
      </c>
      <c r="M86" s="87">
        <f t="shared" si="40"/>
        <v>53</v>
      </c>
      <c r="N86" s="82">
        <v>9</v>
      </c>
      <c r="O86" s="87">
        <f t="shared" si="41"/>
        <v>0</v>
      </c>
      <c r="P86" s="82"/>
      <c r="Q86" s="87">
        <f t="shared" si="42"/>
        <v>0</v>
      </c>
      <c r="R86" s="82"/>
      <c r="S86" s="82">
        <v>30</v>
      </c>
      <c r="T86" s="88" t="b">
        <f t="shared" si="43"/>
        <v>0</v>
      </c>
      <c r="U86" s="84">
        <f t="shared" si="44"/>
        <v>53</v>
      </c>
      <c r="V86" s="84">
        <f t="shared" si="45"/>
        <v>47</v>
      </c>
      <c r="W86" s="84">
        <f t="shared" si="46"/>
        <v>130</v>
      </c>
      <c r="X86" s="85">
        <f t="shared" si="47"/>
        <v>14</v>
      </c>
    </row>
    <row r="87" spans="1:24">
      <c r="A87" s="48" t="s">
        <v>387</v>
      </c>
      <c r="B87" s="48" t="s">
        <v>388</v>
      </c>
      <c r="C87" s="48" t="s">
        <v>41</v>
      </c>
      <c r="D87" s="41" t="s">
        <v>380</v>
      </c>
      <c r="E87" s="55">
        <f t="shared" si="36"/>
        <v>0</v>
      </c>
      <c r="F87" s="44"/>
      <c r="G87" s="55">
        <f t="shared" si="37"/>
        <v>0</v>
      </c>
      <c r="H87" s="44"/>
      <c r="I87" s="55">
        <f t="shared" si="38"/>
        <v>0</v>
      </c>
      <c r="J87" s="44"/>
      <c r="K87" s="55">
        <f t="shared" si="39"/>
        <v>39</v>
      </c>
      <c r="L87" s="44">
        <v>9</v>
      </c>
      <c r="M87" s="55">
        <f t="shared" si="40"/>
        <v>42</v>
      </c>
      <c r="N87" s="44">
        <v>11</v>
      </c>
      <c r="O87" s="55">
        <f t="shared" si="41"/>
        <v>47</v>
      </c>
      <c r="P87" s="44">
        <v>9</v>
      </c>
      <c r="Q87" s="55">
        <f t="shared" si="42"/>
        <v>0</v>
      </c>
      <c r="R87" s="44"/>
      <c r="S87" s="44">
        <v>30</v>
      </c>
      <c r="T87" s="56" t="b">
        <f t="shared" si="43"/>
        <v>1</v>
      </c>
      <c r="U87" s="46">
        <f t="shared" si="44"/>
        <v>89</v>
      </c>
      <c r="V87" s="46">
        <f t="shared" si="45"/>
        <v>39</v>
      </c>
      <c r="W87" s="46">
        <f t="shared" si="46"/>
        <v>158</v>
      </c>
      <c r="X87" s="47">
        <f t="shared" si="47"/>
        <v>12</v>
      </c>
    </row>
    <row r="88" spans="1:24">
      <c r="A88" s="48" t="s">
        <v>389</v>
      </c>
      <c r="B88" s="48" t="s">
        <v>16</v>
      </c>
      <c r="C88" s="48" t="s">
        <v>19</v>
      </c>
      <c r="D88" s="41" t="s">
        <v>380</v>
      </c>
      <c r="E88" s="55">
        <f t="shared" si="36"/>
        <v>7</v>
      </c>
      <c r="F88" s="44">
        <v>18</v>
      </c>
      <c r="G88" s="55">
        <f t="shared" si="37"/>
        <v>0</v>
      </c>
      <c r="H88" s="44"/>
      <c r="I88" s="55">
        <f t="shared" si="38"/>
        <v>46</v>
      </c>
      <c r="J88" s="44">
        <v>7</v>
      </c>
      <c r="K88" s="55">
        <f t="shared" si="39"/>
        <v>0</v>
      </c>
      <c r="L88" s="44"/>
      <c r="M88" s="55">
        <f t="shared" si="40"/>
        <v>36</v>
      </c>
      <c r="N88" s="44">
        <v>12</v>
      </c>
      <c r="O88" s="55">
        <f t="shared" si="41"/>
        <v>54</v>
      </c>
      <c r="P88" s="44">
        <v>8</v>
      </c>
      <c r="Q88" s="55">
        <f t="shared" si="42"/>
        <v>0</v>
      </c>
      <c r="R88" s="44"/>
      <c r="S88" s="44"/>
      <c r="T88" s="56" t="b">
        <f t="shared" si="43"/>
        <v>1</v>
      </c>
      <c r="U88" s="46">
        <f t="shared" si="44"/>
        <v>90</v>
      </c>
      <c r="V88" s="46">
        <f t="shared" si="45"/>
        <v>53</v>
      </c>
      <c r="W88" s="46">
        <f t="shared" si="46"/>
        <v>143</v>
      </c>
      <c r="X88" s="47">
        <f t="shared" si="47"/>
        <v>13</v>
      </c>
    </row>
    <row r="89" spans="1:24">
      <c r="A89" s="48" t="s">
        <v>390</v>
      </c>
      <c r="B89" s="48" t="s">
        <v>391</v>
      </c>
      <c r="C89" s="48" t="s">
        <v>19</v>
      </c>
      <c r="D89" s="41" t="s">
        <v>380</v>
      </c>
      <c r="E89" s="55">
        <f t="shared" si="36"/>
        <v>0</v>
      </c>
      <c r="F89" s="44"/>
      <c r="G89" s="55">
        <f t="shared" si="37"/>
        <v>29</v>
      </c>
      <c r="H89" s="44">
        <v>6</v>
      </c>
      <c r="I89" s="55">
        <f t="shared" si="38"/>
        <v>0</v>
      </c>
      <c r="J89" s="44"/>
      <c r="K89" s="55">
        <f t="shared" si="39"/>
        <v>0</v>
      </c>
      <c r="L89" s="44"/>
      <c r="M89" s="55">
        <f t="shared" si="40"/>
        <v>0</v>
      </c>
      <c r="N89" s="44"/>
      <c r="O89" s="55">
        <f t="shared" si="41"/>
        <v>0</v>
      </c>
      <c r="P89" s="44"/>
      <c r="Q89" s="55">
        <f t="shared" si="42"/>
        <v>51</v>
      </c>
      <c r="R89" s="44">
        <v>5</v>
      </c>
      <c r="S89" s="44"/>
      <c r="T89" s="56" t="b">
        <f t="shared" si="43"/>
        <v>0</v>
      </c>
      <c r="U89" s="46">
        <f t="shared" si="44"/>
        <v>80</v>
      </c>
      <c r="V89" s="46">
        <f t="shared" si="45"/>
        <v>0</v>
      </c>
      <c r="W89" s="46">
        <f t="shared" si="46"/>
        <v>80</v>
      </c>
      <c r="X89" s="47">
        <f t="shared" si="47"/>
        <v>15</v>
      </c>
    </row>
    <row r="90" spans="1:24">
      <c r="A90" s="48" t="s">
        <v>319</v>
      </c>
      <c r="B90" s="48" t="s">
        <v>392</v>
      </c>
      <c r="C90" s="48" t="s">
        <v>19</v>
      </c>
      <c r="D90" s="41" t="s">
        <v>380</v>
      </c>
      <c r="E90" s="55">
        <f t="shared" si="36"/>
        <v>0</v>
      </c>
      <c r="F90" s="44"/>
      <c r="G90" s="55">
        <f t="shared" si="37"/>
        <v>0</v>
      </c>
      <c r="H90" s="44"/>
      <c r="I90" s="55">
        <f t="shared" si="38"/>
        <v>55</v>
      </c>
      <c r="J90" s="44">
        <v>6</v>
      </c>
      <c r="K90" s="55">
        <f t="shared" si="39"/>
        <v>24</v>
      </c>
      <c r="L90" s="44">
        <v>11</v>
      </c>
      <c r="M90" s="55">
        <f t="shared" si="40"/>
        <v>0</v>
      </c>
      <c r="N90" s="44"/>
      <c r="O90" s="55">
        <f t="shared" si="41"/>
        <v>0</v>
      </c>
      <c r="P90" s="44"/>
      <c r="Q90" s="55">
        <f t="shared" si="42"/>
        <v>0</v>
      </c>
      <c r="R90" s="44"/>
      <c r="S90" s="44"/>
      <c r="T90" s="56" t="b">
        <f t="shared" si="43"/>
        <v>0</v>
      </c>
      <c r="U90" s="46">
        <f t="shared" si="44"/>
        <v>0</v>
      </c>
      <c r="V90" s="46">
        <f t="shared" si="45"/>
        <v>79</v>
      </c>
      <c r="W90" s="46">
        <f t="shared" si="46"/>
        <v>79</v>
      </c>
      <c r="X90" s="47">
        <f t="shared" si="47"/>
        <v>16</v>
      </c>
    </row>
    <row r="91" spans="1:24">
      <c r="A91" s="48" t="s">
        <v>393</v>
      </c>
      <c r="B91" s="48" t="s">
        <v>346</v>
      </c>
      <c r="C91" s="48" t="s">
        <v>41</v>
      </c>
      <c r="D91" s="41" t="s">
        <v>380</v>
      </c>
      <c r="E91" s="55">
        <f t="shared" si="36"/>
        <v>67</v>
      </c>
      <c r="F91" s="44">
        <v>7</v>
      </c>
      <c r="G91" s="55">
        <f t="shared" si="37"/>
        <v>0</v>
      </c>
      <c r="H91" s="44"/>
      <c r="I91" s="55">
        <f t="shared" si="38"/>
        <v>10</v>
      </c>
      <c r="J91" s="44">
        <v>11</v>
      </c>
      <c r="K91" s="55">
        <f t="shared" si="39"/>
        <v>0</v>
      </c>
      <c r="L91" s="44"/>
      <c r="M91" s="55">
        <f t="shared" si="40"/>
        <v>0</v>
      </c>
      <c r="N91" s="44"/>
      <c r="O91" s="55">
        <f t="shared" si="41"/>
        <v>0</v>
      </c>
      <c r="P91" s="44"/>
      <c r="Q91" s="55">
        <f t="shared" si="42"/>
        <v>0</v>
      </c>
      <c r="R91" s="44"/>
      <c r="S91" s="44"/>
      <c r="T91" s="56" t="b">
        <f t="shared" si="43"/>
        <v>0</v>
      </c>
      <c r="U91" s="46">
        <f t="shared" si="44"/>
        <v>0</v>
      </c>
      <c r="V91" s="46">
        <f t="shared" si="45"/>
        <v>77</v>
      </c>
      <c r="W91" s="46">
        <f t="shared" si="46"/>
        <v>77</v>
      </c>
      <c r="X91" s="47">
        <f t="shared" si="47"/>
        <v>17</v>
      </c>
    </row>
    <row r="92" spans="1:24">
      <c r="A92" s="48" t="s">
        <v>112</v>
      </c>
      <c r="B92" s="48" t="s">
        <v>113</v>
      </c>
      <c r="C92" s="48" t="s">
        <v>98</v>
      </c>
      <c r="D92" s="41" t="s">
        <v>380</v>
      </c>
      <c r="E92" s="55">
        <f t="shared" si="36"/>
        <v>73</v>
      </c>
      <c r="F92" s="44">
        <v>6</v>
      </c>
      <c r="G92" s="55">
        <f t="shared" si="37"/>
        <v>0</v>
      </c>
      <c r="H92" s="44"/>
      <c r="I92" s="55">
        <f t="shared" si="38"/>
        <v>0</v>
      </c>
      <c r="J92" s="44"/>
      <c r="K92" s="55">
        <f t="shared" si="39"/>
        <v>0</v>
      </c>
      <c r="L92" s="44"/>
      <c r="M92" s="55">
        <f t="shared" si="40"/>
        <v>0</v>
      </c>
      <c r="N92" s="44"/>
      <c r="O92" s="55">
        <f t="shared" si="41"/>
        <v>0</v>
      </c>
      <c r="P92" s="44"/>
      <c r="Q92" s="55">
        <f t="shared" si="42"/>
        <v>0</v>
      </c>
      <c r="R92" s="44"/>
      <c r="S92" s="44"/>
      <c r="T92" s="56" t="b">
        <f t="shared" si="43"/>
        <v>0</v>
      </c>
      <c r="U92" s="46">
        <f t="shared" si="44"/>
        <v>0</v>
      </c>
      <c r="V92" s="46">
        <f t="shared" si="45"/>
        <v>73</v>
      </c>
      <c r="W92" s="46">
        <f t="shared" si="46"/>
        <v>73</v>
      </c>
      <c r="X92" s="47">
        <f t="shared" si="47"/>
        <v>18</v>
      </c>
    </row>
    <row r="93" spans="1:24">
      <c r="A93" s="48" t="s">
        <v>394</v>
      </c>
      <c r="B93" s="48" t="s">
        <v>395</v>
      </c>
      <c r="C93" s="48" t="s">
        <v>19</v>
      </c>
      <c r="D93" s="41" t="s">
        <v>380</v>
      </c>
      <c r="E93" s="55">
        <f t="shared" si="36"/>
        <v>56</v>
      </c>
      <c r="F93" s="44">
        <v>9</v>
      </c>
      <c r="G93" s="55">
        <f t="shared" si="37"/>
        <v>0</v>
      </c>
      <c r="H93" s="44"/>
      <c r="I93" s="55">
        <f t="shared" si="38"/>
        <v>0</v>
      </c>
      <c r="J93" s="44"/>
      <c r="K93" s="55">
        <f t="shared" si="39"/>
        <v>0</v>
      </c>
      <c r="L93" s="44"/>
      <c r="M93" s="55">
        <f t="shared" si="40"/>
        <v>0</v>
      </c>
      <c r="N93" s="44"/>
      <c r="O93" s="55">
        <f t="shared" si="41"/>
        <v>14</v>
      </c>
      <c r="P93" s="44">
        <v>14</v>
      </c>
      <c r="Q93" s="55">
        <f t="shared" si="42"/>
        <v>0</v>
      </c>
      <c r="R93" s="44"/>
      <c r="S93" s="44"/>
      <c r="T93" s="56" t="b">
        <f t="shared" si="43"/>
        <v>0</v>
      </c>
      <c r="U93" s="46">
        <f t="shared" si="44"/>
        <v>14</v>
      </c>
      <c r="V93" s="46">
        <f t="shared" si="45"/>
        <v>56</v>
      </c>
      <c r="W93" s="46">
        <f t="shared" si="46"/>
        <v>70</v>
      </c>
      <c r="X93" s="47">
        <f t="shared" si="47"/>
        <v>19</v>
      </c>
    </row>
    <row r="94" spans="1:24">
      <c r="A94" s="48" t="s">
        <v>336</v>
      </c>
      <c r="B94" s="48" t="s">
        <v>396</v>
      </c>
      <c r="C94" s="48" t="s">
        <v>19</v>
      </c>
      <c r="D94" s="41" t="s">
        <v>380</v>
      </c>
      <c r="E94" s="55">
        <f t="shared" si="36"/>
        <v>18</v>
      </c>
      <c r="F94" s="44">
        <v>16</v>
      </c>
      <c r="G94" s="55">
        <f t="shared" si="37"/>
        <v>1</v>
      </c>
      <c r="H94" s="44">
        <v>8</v>
      </c>
      <c r="I94" s="55">
        <f t="shared" si="38"/>
        <v>0</v>
      </c>
      <c r="J94" s="44"/>
      <c r="K94" s="55">
        <f t="shared" si="39"/>
        <v>0</v>
      </c>
      <c r="L94" s="44"/>
      <c r="M94" s="55">
        <f t="shared" si="40"/>
        <v>1</v>
      </c>
      <c r="N94" s="44">
        <v>18</v>
      </c>
      <c r="O94" s="55">
        <f t="shared" si="41"/>
        <v>1</v>
      </c>
      <c r="P94" s="44">
        <v>16</v>
      </c>
      <c r="Q94" s="55">
        <f t="shared" si="42"/>
        <v>26</v>
      </c>
      <c r="R94" s="44">
        <v>7</v>
      </c>
      <c r="S94" s="44"/>
      <c r="T94" s="56" t="b">
        <f t="shared" si="43"/>
        <v>1</v>
      </c>
      <c r="U94" s="46">
        <f t="shared" si="44"/>
        <v>28</v>
      </c>
      <c r="V94" s="46">
        <f t="shared" si="45"/>
        <v>18</v>
      </c>
      <c r="W94" s="46">
        <f t="shared" si="46"/>
        <v>46</v>
      </c>
      <c r="X94" s="47">
        <f t="shared" si="47"/>
        <v>21</v>
      </c>
    </row>
    <row r="95" spans="1:24">
      <c r="A95" s="48" t="s">
        <v>397</v>
      </c>
      <c r="B95" s="48" t="s">
        <v>170</v>
      </c>
      <c r="C95" s="48" t="s">
        <v>41</v>
      </c>
      <c r="D95" s="41" t="s">
        <v>380</v>
      </c>
      <c r="E95" s="55">
        <f t="shared" si="36"/>
        <v>34</v>
      </c>
      <c r="F95" s="44">
        <v>13</v>
      </c>
      <c r="G95" s="55">
        <f t="shared" si="37"/>
        <v>0</v>
      </c>
      <c r="H95" s="44"/>
      <c r="I95" s="55">
        <f t="shared" si="38"/>
        <v>0</v>
      </c>
      <c r="J95" s="44"/>
      <c r="K95" s="55">
        <f t="shared" si="39"/>
        <v>0</v>
      </c>
      <c r="L95" s="44"/>
      <c r="M95" s="55">
        <f t="shared" si="40"/>
        <v>0</v>
      </c>
      <c r="N95" s="44"/>
      <c r="O95" s="55">
        <f t="shared" si="41"/>
        <v>0</v>
      </c>
      <c r="P95" s="44"/>
      <c r="Q95" s="55">
        <f t="shared" si="42"/>
        <v>0</v>
      </c>
      <c r="R95" s="44"/>
      <c r="S95" s="44"/>
      <c r="T95" s="56" t="b">
        <f t="shared" si="43"/>
        <v>0</v>
      </c>
      <c r="U95" s="46">
        <f t="shared" si="44"/>
        <v>0</v>
      </c>
      <c r="V95" s="46">
        <f t="shared" si="45"/>
        <v>34</v>
      </c>
      <c r="W95" s="46">
        <f t="shared" si="46"/>
        <v>34</v>
      </c>
      <c r="X95" s="47">
        <f t="shared" si="47"/>
        <v>22</v>
      </c>
    </row>
    <row r="96" spans="1:24">
      <c r="A96" s="48" t="s">
        <v>398</v>
      </c>
      <c r="B96" s="48" t="s">
        <v>399</v>
      </c>
      <c r="C96" s="48" t="s">
        <v>36</v>
      </c>
      <c r="D96" s="41" t="s">
        <v>380</v>
      </c>
      <c r="E96" s="55">
        <f t="shared" si="36"/>
        <v>29</v>
      </c>
      <c r="F96" s="44">
        <v>14</v>
      </c>
      <c r="G96" s="55">
        <f t="shared" si="37"/>
        <v>0</v>
      </c>
      <c r="H96" s="44"/>
      <c r="I96" s="55">
        <f t="shared" si="38"/>
        <v>0</v>
      </c>
      <c r="J96" s="44"/>
      <c r="K96" s="55">
        <f t="shared" si="39"/>
        <v>0</v>
      </c>
      <c r="L96" s="44"/>
      <c r="M96" s="55">
        <f t="shared" si="40"/>
        <v>0</v>
      </c>
      <c r="N96" s="44"/>
      <c r="O96" s="55">
        <f t="shared" si="41"/>
        <v>0</v>
      </c>
      <c r="P96" s="44"/>
      <c r="Q96" s="55">
        <f t="shared" si="42"/>
        <v>0</v>
      </c>
      <c r="R96" s="44"/>
      <c r="S96" s="44"/>
      <c r="T96" s="56" t="b">
        <f t="shared" si="43"/>
        <v>0</v>
      </c>
      <c r="U96" s="46">
        <f t="shared" si="44"/>
        <v>0</v>
      </c>
      <c r="V96" s="46">
        <f t="shared" si="45"/>
        <v>29</v>
      </c>
      <c r="W96" s="46">
        <f t="shared" si="46"/>
        <v>29</v>
      </c>
      <c r="X96" s="47">
        <f t="shared" si="47"/>
        <v>24</v>
      </c>
    </row>
    <row r="97" spans="1:24">
      <c r="A97" s="48" t="s">
        <v>199</v>
      </c>
      <c r="B97" s="48" t="s">
        <v>400</v>
      </c>
      <c r="C97" s="48" t="s">
        <v>41</v>
      </c>
      <c r="D97" s="41" t="s">
        <v>380</v>
      </c>
      <c r="E97" s="55">
        <f t="shared" si="36"/>
        <v>0</v>
      </c>
      <c r="F97" s="44"/>
      <c r="G97" s="55">
        <f t="shared" si="37"/>
        <v>0</v>
      </c>
      <c r="H97" s="44"/>
      <c r="I97" s="55">
        <f t="shared" si="38"/>
        <v>19</v>
      </c>
      <c r="J97" s="44">
        <v>10</v>
      </c>
      <c r="K97" s="55">
        <f t="shared" si="39"/>
        <v>9</v>
      </c>
      <c r="L97" s="44">
        <v>13</v>
      </c>
      <c r="M97" s="55">
        <f t="shared" si="40"/>
        <v>0</v>
      </c>
      <c r="N97" s="44"/>
      <c r="O97" s="55">
        <f t="shared" si="41"/>
        <v>21</v>
      </c>
      <c r="P97" s="44">
        <v>13</v>
      </c>
      <c r="Q97" s="55">
        <f t="shared" si="42"/>
        <v>0</v>
      </c>
      <c r="R97" s="44"/>
      <c r="S97" s="44"/>
      <c r="T97" s="56" t="b">
        <f t="shared" si="43"/>
        <v>1</v>
      </c>
      <c r="U97" s="46">
        <f t="shared" si="44"/>
        <v>21</v>
      </c>
      <c r="V97" s="46">
        <f t="shared" si="45"/>
        <v>28</v>
      </c>
      <c r="W97" s="46">
        <f t="shared" si="46"/>
        <v>49</v>
      </c>
      <c r="X97" s="47">
        <f t="shared" si="47"/>
        <v>20</v>
      </c>
    </row>
    <row r="98" spans="1:24">
      <c r="A98" s="48" t="s">
        <v>401</v>
      </c>
      <c r="B98" s="48" t="s">
        <v>402</v>
      </c>
      <c r="C98" s="48" t="s">
        <v>36</v>
      </c>
      <c r="D98" s="41" t="s">
        <v>380</v>
      </c>
      <c r="E98" s="55">
        <f t="shared" si="36"/>
        <v>0</v>
      </c>
      <c r="F98" s="44"/>
      <c r="G98" s="55">
        <f t="shared" si="37"/>
        <v>15</v>
      </c>
      <c r="H98" s="44">
        <v>7</v>
      </c>
      <c r="I98" s="55">
        <f t="shared" si="38"/>
        <v>0</v>
      </c>
      <c r="J98" s="44"/>
      <c r="K98" s="55">
        <f t="shared" si="39"/>
        <v>0</v>
      </c>
      <c r="L98" s="44"/>
      <c r="M98" s="55">
        <f t="shared" si="40"/>
        <v>0</v>
      </c>
      <c r="N98" s="44"/>
      <c r="O98" s="55">
        <f t="shared" si="41"/>
        <v>0</v>
      </c>
      <c r="P98" s="44"/>
      <c r="Q98" s="55">
        <f t="shared" si="42"/>
        <v>13</v>
      </c>
      <c r="R98" s="44">
        <v>8</v>
      </c>
      <c r="S98" s="44"/>
      <c r="T98" s="56" t="b">
        <f t="shared" si="43"/>
        <v>0</v>
      </c>
      <c r="U98" s="46">
        <f t="shared" si="44"/>
        <v>28</v>
      </c>
      <c r="V98" s="46">
        <f t="shared" si="45"/>
        <v>0</v>
      </c>
      <c r="W98" s="46">
        <f t="shared" si="46"/>
        <v>28</v>
      </c>
      <c r="X98" s="47">
        <f t="shared" si="47"/>
        <v>25</v>
      </c>
    </row>
    <row r="99" spans="1:24">
      <c r="A99" s="48" t="s">
        <v>281</v>
      </c>
      <c r="B99" s="48" t="s">
        <v>282</v>
      </c>
      <c r="C99" s="48" t="s">
        <v>98</v>
      </c>
      <c r="D99" s="41" t="s">
        <v>380</v>
      </c>
      <c r="E99" s="55">
        <f t="shared" si="36"/>
        <v>0</v>
      </c>
      <c r="F99" s="44"/>
      <c r="G99" s="55">
        <f t="shared" si="37"/>
        <v>0</v>
      </c>
      <c r="H99" s="44"/>
      <c r="I99" s="55">
        <f t="shared" si="38"/>
        <v>0</v>
      </c>
      <c r="J99" s="44"/>
      <c r="K99" s="55">
        <f t="shared" si="39"/>
        <v>0</v>
      </c>
      <c r="L99" s="44"/>
      <c r="M99" s="55">
        <f t="shared" si="40"/>
        <v>24</v>
      </c>
      <c r="N99" s="44">
        <v>14</v>
      </c>
      <c r="O99" s="55">
        <f t="shared" si="41"/>
        <v>0</v>
      </c>
      <c r="P99" s="44"/>
      <c r="Q99" s="55">
        <f t="shared" si="42"/>
        <v>0</v>
      </c>
      <c r="R99" s="44"/>
      <c r="S99" s="44"/>
      <c r="T99" s="56" t="b">
        <f t="shared" si="43"/>
        <v>0</v>
      </c>
      <c r="U99" s="46">
        <f t="shared" si="44"/>
        <v>24</v>
      </c>
      <c r="V99" s="46">
        <f t="shared" si="45"/>
        <v>0</v>
      </c>
      <c r="W99" s="46">
        <f t="shared" si="46"/>
        <v>24</v>
      </c>
      <c r="X99" s="47">
        <f t="shared" si="47"/>
        <v>26</v>
      </c>
    </row>
    <row r="100" spans="1:24">
      <c r="A100" s="48" t="s">
        <v>111</v>
      </c>
      <c r="B100" s="48" t="s">
        <v>403</v>
      </c>
      <c r="C100" s="48" t="s">
        <v>41</v>
      </c>
      <c r="D100" s="41" t="s">
        <v>380</v>
      </c>
      <c r="E100" s="55">
        <f t="shared" si="36"/>
        <v>0</v>
      </c>
      <c r="F100" s="44"/>
      <c r="G100" s="55">
        <f t="shared" si="37"/>
        <v>0</v>
      </c>
      <c r="H100" s="44"/>
      <c r="I100" s="55">
        <f t="shared" si="38"/>
        <v>0</v>
      </c>
      <c r="J100" s="44"/>
      <c r="K100" s="55">
        <f t="shared" si="39"/>
        <v>16</v>
      </c>
      <c r="L100" s="44">
        <v>12</v>
      </c>
      <c r="M100" s="55">
        <f t="shared" si="40"/>
        <v>7</v>
      </c>
      <c r="N100" s="44">
        <v>17</v>
      </c>
      <c r="O100" s="55">
        <f t="shared" si="41"/>
        <v>8</v>
      </c>
      <c r="P100" s="44">
        <v>15</v>
      </c>
      <c r="Q100" s="55">
        <f t="shared" si="42"/>
        <v>0</v>
      </c>
      <c r="R100" s="44"/>
      <c r="S100" s="44"/>
      <c r="T100" s="56" t="b">
        <f t="shared" si="43"/>
        <v>1</v>
      </c>
      <c r="U100" s="46">
        <f t="shared" si="44"/>
        <v>15</v>
      </c>
      <c r="V100" s="46">
        <f t="shared" si="45"/>
        <v>16</v>
      </c>
      <c r="W100" s="46">
        <f t="shared" si="46"/>
        <v>31</v>
      </c>
      <c r="X100" s="47">
        <f t="shared" si="47"/>
        <v>23</v>
      </c>
    </row>
    <row r="101" spans="1:24">
      <c r="A101" s="48" t="s">
        <v>404</v>
      </c>
      <c r="B101" s="48" t="s">
        <v>405</v>
      </c>
      <c r="C101" s="48" t="s">
        <v>98</v>
      </c>
      <c r="D101" s="41" t="s">
        <v>380</v>
      </c>
      <c r="E101" s="55">
        <f t="shared" si="36"/>
        <v>0</v>
      </c>
      <c r="F101" s="44"/>
      <c r="G101" s="55">
        <f t="shared" si="37"/>
        <v>0</v>
      </c>
      <c r="H101" s="44"/>
      <c r="I101" s="55">
        <f t="shared" si="38"/>
        <v>0</v>
      </c>
      <c r="J101" s="44"/>
      <c r="K101" s="55">
        <f t="shared" si="39"/>
        <v>0</v>
      </c>
      <c r="L101" s="44"/>
      <c r="M101" s="55">
        <f t="shared" si="40"/>
        <v>13</v>
      </c>
      <c r="N101" s="44">
        <v>16</v>
      </c>
      <c r="O101" s="55">
        <f t="shared" si="41"/>
        <v>0</v>
      </c>
      <c r="P101" s="44"/>
      <c r="Q101" s="55">
        <f t="shared" si="42"/>
        <v>0</v>
      </c>
      <c r="R101" s="44"/>
      <c r="S101" s="44">
        <v>5</v>
      </c>
      <c r="T101" s="56" t="b">
        <f t="shared" si="43"/>
        <v>0</v>
      </c>
      <c r="U101" s="46">
        <f t="shared" si="44"/>
        <v>13</v>
      </c>
      <c r="V101" s="46">
        <f t="shared" si="45"/>
        <v>0</v>
      </c>
      <c r="W101" s="46">
        <f t="shared" si="46"/>
        <v>18</v>
      </c>
      <c r="X101" s="47">
        <f t="shared" si="47"/>
        <v>27</v>
      </c>
    </row>
    <row r="102" spans="1:24">
      <c r="A102" s="48" t="s">
        <v>406</v>
      </c>
      <c r="B102" s="48" t="s">
        <v>407</v>
      </c>
      <c r="C102" s="48" t="s">
        <v>19</v>
      </c>
      <c r="D102" s="41" t="s">
        <v>380</v>
      </c>
      <c r="E102" s="55">
        <f t="shared" si="36"/>
        <v>12</v>
      </c>
      <c r="F102" s="44">
        <v>17</v>
      </c>
      <c r="G102" s="55">
        <f t="shared" si="37"/>
        <v>0</v>
      </c>
      <c r="H102" s="44"/>
      <c r="I102" s="55">
        <f t="shared" si="38"/>
        <v>0</v>
      </c>
      <c r="J102" s="44"/>
      <c r="K102" s="55">
        <f t="shared" si="39"/>
        <v>0</v>
      </c>
      <c r="L102" s="44"/>
      <c r="M102" s="55">
        <f t="shared" si="40"/>
        <v>0</v>
      </c>
      <c r="N102" s="44"/>
      <c r="O102" s="55">
        <f t="shared" si="41"/>
        <v>0</v>
      </c>
      <c r="P102" s="44"/>
      <c r="Q102" s="55">
        <f t="shared" si="42"/>
        <v>0</v>
      </c>
      <c r="R102" s="44"/>
      <c r="S102" s="44"/>
      <c r="T102" s="56" t="b">
        <f t="shared" si="43"/>
        <v>0</v>
      </c>
      <c r="U102" s="46">
        <f t="shared" si="44"/>
        <v>0</v>
      </c>
      <c r="V102" s="46">
        <f t="shared" si="45"/>
        <v>12</v>
      </c>
      <c r="W102" s="46">
        <f t="shared" si="46"/>
        <v>12</v>
      </c>
      <c r="X102" s="47">
        <f t="shared" si="47"/>
        <v>28</v>
      </c>
    </row>
    <row r="103" spans="1:24">
      <c r="A103" s="48" t="s">
        <v>408</v>
      </c>
      <c r="B103" s="48" t="s">
        <v>409</v>
      </c>
      <c r="C103" s="48" t="s">
        <v>46</v>
      </c>
      <c r="D103" s="41" t="s">
        <v>380</v>
      </c>
      <c r="E103" s="55">
        <f t="shared" si="36"/>
        <v>0</v>
      </c>
      <c r="F103" s="44"/>
      <c r="G103" s="55">
        <f t="shared" si="37"/>
        <v>0</v>
      </c>
      <c r="H103" s="44"/>
      <c r="I103" s="55">
        <f t="shared" si="38"/>
        <v>0</v>
      </c>
      <c r="J103" s="44"/>
      <c r="K103" s="55">
        <f t="shared" si="39"/>
        <v>0</v>
      </c>
      <c r="L103" s="44"/>
      <c r="M103" s="55">
        <f t="shared" si="40"/>
        <v>0</v>
      </c>
      <c r="N103" s="44"/>
      <c r="O103" s="55">
        <f t="shared" si="41"/>
        <v>0</v>
      </c>
      <c r="P103" s="44"/>
      <c r="Q103" s="55">
        <f t="shared" si="42"/>
        <v>1</v>
      </c>
      <c r="R103" s="44">
        <v>9</v>
      </c>
      <c r="S103" s="44"/>
      <c r="T103" s="56" t="b">
        <f t="shared" si="43"/>
        <v>0</v>
      </c>
      <c r="U103" s="46">
        <f t="shared" si="44"/>
        <v>1</v>
      </c>
      <c r="V103" s="46">
        <f t="shared" si="45"/>
        <v>0</v>
      </c>
      <c r="W103" s="46">
        <f t="shared" si="46"/>
        <v>1</v>
      </c>
      <c r="X103" s="47">
        <f t="shared" si="47"/>
        <v>29</v>
      </c>
    </row>
    <row r="104" spans="1:24">
      <c r="A104" s="48"/>
      <c r="B104" s="48"/>
      <c r="C104" s="48"/>
      <c r="D104" s="41" t="s">
        <v>380</v>
      </c>
      <c r="E104" s="55">
        <f t="shared" si="36"/>
        <v>0</v>
      </c>
      <c r="F104" s="44"/>
      <c r="G104" s="55">
        <f t="shared" si="37"/>
        <v>0</v>
      </c>
      <c r="H104" s="44"/>
      <c r="I104" s="55">
        <f t="shared" si="38"/>
        <v>0</v>
      </c>
      <c r="J104" s="44"/>
      <c r="K104" s="55">
        <f t="shared" si="39"/>
        <v>0</v>
      </c>
      <c r="L104" s="44"/>
      <c r="M104" s="55">
        <f t="shared" si="40"/>
        <v>0</v>
      </c>
      <c r="N104" s="44"/>
      <c r="O104" s="55">
        <f t="shared" si="41"/>
        <v>0</v>
      </c>
      <c r="P104" s="44"/>
      <c r="Q104" s="55">
        <f t="shared" si="42"/>
        <v>0</v>
      </c>
      <c r="R104" s="44"/>
      <c r="S104" s="44"/>
      <c r="T104" s="56" t="b">
        <f t="shared" si="43"/>
        <v>0</v>
      </c>
      <c r="U104" s="46">
        <f t="shared" si="44"/>
        <v>0</v>
      </c>
      <c r="V104" s="46">
        <f t="shared" si="45"/>
        <v>0</v>
      </c>
      <c r="W104" s="46">
        <f t="shared" si="46"/>
        <v>0</v>
      </c>
      <c r="X104" s="47" t="str">
        <f t="shared" si="47"/>
        <v/>
      </c>
    </row>
    <row r="105" spans="1:24">
      <c r="A105" s="48"/>
      <c r="B105" s="48"/>
      <c r="C105" s="48"/>
      <c r="D105" s="41" t="s">
        <v>380</v>
      </c>
      <c r="E105" s="55">
        <f t="shared" si="36"/>
        <v>0</v>
      </c>
      <c r="F105" s="44"/>
      <c r="G105" s="55">
        <f t="shared" si="37"/>
        <v>0</v>
      </c>
      <c r="H105" s="44"/>
      <c r="I105" s="55">
        <f t="shared" si="38"/>
        <v>0</v>
      </c>
      <c r="J105" s="44"/>
      <c r="K105" s="55">
        <f t="shared" si="39"/>
        <v>0</v>
      </c>
      <c r="L105" s="44"/>
      <c r="M105" s="55">
        <f t="shared" si="40"/>
        <v>0</v>
      </c>
      <c r="N105" s="44"/>
      <c r="O105" s="55">
        <f t="shared" si="41"/>
        <v>0</v>
      </c>
      <c r="P105" s="44"/>
      <c r="Q105" s="55">
        <f t="shared" si="42"/>
        <v>0</v>
      </c>
      <c r="R105" s="44"/>
      <c r="S105" s="44"/>
      <c r="T105" s="56" t="b">
        <f t="shared" si="43"/>
        <v>0</v>
      </c>
      <c r="U105" s="46">
        <f t="shared" si="44"/>
        <v>0</v>
      </c>
      <c r="V105" s="46">
        <f t="shared" si="45"/>
        <v>0</v>
      </c>
      <c r="W105" s="46">
        <f t="shared" si="46"/>
        <v>0</v>
      </c>
      <c r="X105" s="47" t="str">
        <f t="shared" si="47"/>
        <v/>
      </c>
    </row>
    <row r="106" spans="1:24">
      <c r="A106" s="48"/>
      <c r="B106" s="48"/>
      <c r="C106" s="48"/>
      <c r="D106" s="41" t="s">
        <v>380</v>
      </c>
      <c r="E106" s="55">
        <f t="shared" si="36"/>
        <v>0</v>
      </c>
      <c r="F106" s="44"/>
      <c r="G106" s="55">
        <f t="shared" si="37"/>
        <v>0</v>
      </c>
      <c r="H106" s="44"/>
      <c r="I106" s="55">
        <f t="shared" si="38"/>
        <v>0</v>
      </c>
      <c r="J106" s="44"/>
      <c r="K106" s="55">
        <f t="shared" si="39"/>
        <v>0</v>
      </c>
      <c r="L106" s="44"/>
      <c r="M106" s="55">
        <f t="shared" si="40"/>
        <v>0</v>
      </c>
      <c r="N106" s="44"/>
      <c r="O106" s="55">
        <f t="shared" si="41"/>
        <v>0</v>
      </c>
      <c r="P106" s="44"/>
      <c r="Q106" s="55">
        <f t="shared" si="42"/>
        <v>0</v>
      </c>
      <c r="R106" s="44"/>
      <c r="S106" s="44"/>
      <c r="T106" s="56" t="b">
        <f t="shared" si="43"/>
        <v>0</v>
      </c>
      <c r="U106" s="46">
        <f t="shared" si="44"/>
        <v>0</v>
      </c>
      <c r="V106" s="46">
        <f t="shared" si="45"/>
        <v>0</v>
      </c>
      <c r="W106" s="46">
        <f t="shared" si="46"/>
        <v>0</v>
      </c>
      <c r="X106" s="47" t="str">
        <f t="shared" si="47"/>
        <v/>
      </c>
    </row>
    <row r="107" spans="1:24">
      <c r="A107" s="48"/>
      <c r="B107" s="48"/>
      <c r="C107" s="48"/>
      <c r="D107" s="41" t="s">
        <v>380</v>
      </c>
      <c r="E107" s="55">
        <f t="shared" ref="E107:E138" si="48">IF(F107="",0,INDEX(fctpts,F107,F$74))</f>
        <v>0</v>
      </c>
      <c r="F107" s="44"/>
      <c r="G107" s="55">
        <f t="shared" ref="G107:G138" si="49">IF(H107="",0,INDEX(fctpts,H107,H$74))</f>
        <v>0</v>
      </c>
      <c r="H107" s="44"/>
      <c r="I107" s="55">
        <f t="shared" ref="I107:I138" si="50">IF(J107="",0,INDEX(fctpts,J107,J$74))</f>
        <v>0</v>
      </c>
      <c r="J107" s="44"/>
      <c r="K107" s="55">
        <f t="shared" ref="K107:K138" si="51">IF(L107="",0,INDEX(fctpts,L107,L$74))</f>
        <v>0</v>
      </c>
      <c r="L107" s="44"/>
      <c r="M107" s="55">
        <f t="shared" ref="M107:M138" si="52">IF(N107="",0,INDEX(fctpts,N107,N$74))</f>
        <v>0</v>
      </c>
      <c r="N107" s="44"/>
      <c r="O107" s="55">
        <f t="shared" ref="O107:O138" si="53">IF(P107="",0,INDEX(fctpts,P107,P$74))</f>
        <v>0</v>
      </c>
      <c r="P107" s="44"/>
      <c r="Q107" s="55">
        <f t="shared" ref="Q107:Q138" si="54">IF(R107="",0,INDEX(fctpts,R107,R$74))</f>
        <v>0</v>
      </c>
      <c r="R107" s="44"/>
      <c r="S107" s="44"/>
      <c r="T107" s="56" t="b">
        <f t="shared" ref="T107:T125" si="55">(8-COUNTBLANK(E107:R107)&gt;3)</f>
        <v>0</v>
      </c>
      <c r="U107" s="46">
        <f t="shared" ref="U107:U125" si="56">SUM(G107,M107,O107,Q107)-MIN(G107,M107,O107,Q107)</f>
        <v>0</v>
      </c>
      <c r="V107" s="46">
        <f t="shared" ref="V107:V125" si="57">SUM(E107,I107,K107)-MIN(E107,I107,K107)</f>
        <v>0</v>
      </c>
      <c r="W107" s="46">
        <f t="shared" ref="W107:W138" si="58">U107+V107+S107</f>
        <v>0</v>
      </c>
      <c r="X107" s="47" t="str">
        <f t="shared" ref="X107:X138" si="59">IF(W107=0,"",RANK(W107,W$75:W$125))</f>
        <v/>
      </c>
    </row>
    <row r="108" spans="1:24">
      <c r="A108" s="48"/>
      <c r="B108" s="48"/>
      <c r="C108" s="48"/>
      <c r="D108" s="41" t="s">
        <v>380</v>
      </c>
      <c r="E108" s="55">
        <f t="shared" si="48"/>
        <v>0</v>
      </c>
      <c r="F108" s="44"/>
      <c r="G108" s="55">
        <f t="shared" si="49"/>
        <v>0</v>
      </c>
      <c r="H108" s="44"/>
      <c r="I108" s="55">
        <f t="shared" si="50"/>
        <v>0</v>
      </c>
      <c r="J108" s="44"/>
      <c r="K108" s="55">
        <f t="shared" si="51"/>
        <v>0</v>
      </c>
      <c r="L108" s="44"/>
      <c r="M108" s="55">
        <f t="shared" si="52"/>
        <v>0</v>
      </c>
      <c r="N108" s="44"/>
      <c r="O108" s="55">
        <f t="shared" si="53"/>
        <v>0</v>
      </c>
      <c r="P108" s="44"/>
      <c r="Q108" s="55">
        <f t="shared" si="54"/>
        <v>0</v>
      </c>
      <c r="R108" s="44"/>
      <c r="S108" s="44"/>
      <c r="T108" s="56" t="b">
        <f t="shared" si="55"/>
        <v>0</v>
      </c>
      <c r="U108" s="46">
        <f t="shared" si="56"/>
        <v>0</v>
      </c>
      <c r="V108" s="46">
        <f t="shared" si="57"/>
        <v>0</v>
      </c>
      <c r="W108" s="46">
        <f t="shared" si="58"/>
        <v>0</v>
      </c>
      <c r="X108" s="47" t="str">
        <f t="shared" si="59"/>
        <v/>
      </c>
    </row>
    <row r="109" spans="1:24">
      <c r="A109" s="48"/>
      <c r="B109" s="48"/>
      <c r="C109" s="48"/>
      <c r="D109" s="41" t="s">
        <v>380</v>
      </c>
      <c r="E109" s="55">
        <f t="shared" si="48"/>
        <v>0</v>
      </c>
      <c r="F109" s="44"/>
      <c r="G109" s="55">
        <f t="shared" si="49"/>
        <v>0</v>
      </c>
      <c r="H109" s="44"/>
      <c r="I109" s="55">
        <f t="shared" si="50"/>
        <v>0</v>
      </c>
      <c r="J109" s="44"/>
      <c r="K109" s="55">
        <f t="shared" si="51"/>
        <v>0</v>
      </c>
      <c r="L109" s="44"/>
      <c r="M109" s="55">
        <f t="shared" si="52"/>
        <v>0</v>
      </c>
      <c r="N109" s="44"/>
      <c r="O109" s="55">
        <f t="shared" si="53"/>
        <v>0</v>
      </c>
      <c r="P109" s="44"/>
      <c r="Q109" s="55">
        <f t="shared" si="54"/>
        <v>0</v>
      </c>
      <c r="R109" s="44"/>
      <c r="S109" s="44"/>
      <c r="T109" s="56" t="b">
        <f t="shared" si="55"/>
        <v>0</v>
      </c>
      <c r="U109" s="46">
        <f t="shared" si="56"/>
        <v>0</v>
      </c>
      <c r="V109" s="46">
        <f t="shared" si="57"/>
        <v>0</v>
      </c>
      <c r="W109" s="46">
        <f t="shared" si="58"/>
        <v>0</v>
      </c>
      <c r="X109" s="47" t="str">
        <f t="shared" si="59"/>
        <v/>
      </c>
    </row>
    <row r="110" spans="1:24">
      <c r="A110" s="41"/>
      <c r="B110" s="41"/>
      <c r="C110" s="41"/>
      <c r="D110" s="41" t="s">
        <v>380</v>
      </c>
      <c r="E110" s="55">
        <f t="shared" si="48"/>
        <v>0</v>
      </c>
      <c r="F110" s="44"/>
      <c r="G110" s="55">
        <f t="shared" si="49"/>
        <v>0</v>
      </c>
      <c r="H110" s="44"/>
      <c r="I110" s="55">
        <f t="shared" si="50"/>
        <v>0</v>
      </c>
      <c r="J110" s="44"/>
      <c r="K110" s="55">
        <f t="shared" si="51"/>
        <v>0</v>
      </c>
      <c r="L110" s="44"/>
      <c r="M110" s="55">
        <f t="shared" si="52"/>
        <v>0</v>
      </c>
      <c r="N110" s="44"/>
      <c r="O110" s="55">
        <f t="shared" si="53"/>
        <v>0</v>
      </c>
      <c r="P110" s="44"/>
      <c r="Q110" s="55">
        <f t="shared" si="54"/>
        <v>0</v>
      </c>
      <c r="R110" s="44"/>
      <c r="S110" s="44"/>
      <c r="T110" s="56" t="b">
        <f t="shared" si="55"/>
        <v>0</v>
      </c>
      <c r="U110" s="46">
        <f t="shared" si="56"/>
        <v>0</v>
      </c>
      <c r="V110" s="46">
        <f t="shared" si="57"/>
        <v>0</v>
      </c>
      <c r="W110" s="46">
        <f t="shared" si="58"/>
        <v>0</v>
      </c>
      <c r="X110" s="47" t="str">
        <f t="shared" si="59"/>
        <v/>
      </c>
    </row>
    <row r="111" spans="1:24">
      <c r="A111" s="48"/>
      <c r="B111" s="48"/>
      <c r="C111" s="41"/>
      <c r="D111" s="41" t="s">
        <v>380</v>
      </c>
      <c r="E111" s="55">
        <f t="shared" si="48"/>
        <v>0</v>
      </c>
      <c r="F111" s="44"/>
      <c r="G111" s="55">
        <f t="shared" si="49"/>
        <v>0</v>
      </c>
      <c r="H111" s="44"/>
      <c r="I111" s="55">
        <f t="shared" si="50"/>
        <v>0</v>
      </c>
      <c r="J111" s="44"/>
      <c r="K111" s="55">
        <f t="shared" si="51"/>
        <v>0</v>
      </c>
      <c r="L111" s="44"/>
      <c r="M111" s="55">
        <f t="shared" si="52"/>
        <v>0</v>
      </c>
      <c r="N111" s="44"/>
      <c r="O111" s="55">
        <f t="shared" si="53"/>
        <v>0</v>
      </c>
      <c r="P111" s="44"/>
      <c r="Q111" s="55">
        <f t="shared" si="54"/>
        <v>0</v>
      </c>
      <c r="R111" s="44"/>
      <c r="S111" s="44"/>
      <c r="T111" s="56" t="b">
        <f t="shared" si="55"/>
        <v>0</v>
      </c>
      <c r="U111" s="46">
        <f t="shared" si="56"/>
        <v>0</v>
      </c>
      <c r="V111" s="46">
        <f t="shared" si="57"/>
        <v>0</v>
      </c>
      <c r="W111" s="46">
        <f t="shared" si="58"/>
        <v>0</v>
      </c>
      <c r="X111" s="47" t="str">
        <f t="shared" si="59"/>
        <v/>
      </c>
    </row>
    <row r="112" spans="1:24">
      <c r="A112" s="48"/>
      <c r="B112" s="48"/>
      <c r="C112" s="48"/>
      <c r="D112" s="41" t="s">
        <v>380</v>
      </c>
      <c r="E112" s="55">
        <f t="shared" si="48"/>
        <v>0</v>
      </c>
      <c r="F112" s="44"/>
      <c r="G112" s="55">
        <f t="shared" si="49"/>
        <v>0</v>
      </c>
      <c r="H112" s="44"/>
      <c r="I112" s="55">
        <f t="shared" si="50"/>
        <v>0</v>
      </c>
      <c r="J112" s="44"/>
      <c r="K112" s="55">
        <f t="shared" si="51"/>
        <v>0</v>
      </c>
      <c r="L112" s="44"/>
      <c r="M112" s="55">
        <f t="shared" si="52"/>
        <v>0</v>
      </c>
      <c r="N112" s="44"/>
      <c r="O112" s="55">
        <f t="shared" si="53"/>
        <v>0</v>
      </c>
      <c r="P112" s="44"/>
      <c r="Q112" s="55">
        <f t="shared" si="54"/>
        <v>0</v>
      </c>
      <c r="R112" s="44"/>
      <c r="S112" s="44"/>
      <c r="T112" s="56" t="b">
        <f t="shared" si="55"/>
        <v>0</v>
      </c>
      <c r="U112" s="46">
        <f t="shared" si="56"/>
        <v>0</v>
      </c>
      <c r="V112" s="46">
        <f t="shared" si="57"/>
        <v>0</v>
      </c>
      <c r="W112" s="46">
        <f t="shared" si="58"/>
        <v>0</v>
      </c>
      <c r="X112" s="47" t="str">
        <f t="shared" si="59"/>
        <v/>
      </c>
    </row>
    <row r="113" spans="1:24">
      <c r="A113" s="48"/>
      <c r="B113" s="48"/>
      <c r="C113" s="48"/>
      <c r="D113" s="41" t="s">
        <v>380</v>
      </c>
      <c r="E113" s="55">
        <f t="shared" si="48"/>
        <v>0</v>
      </c>
      <c r="F113" s="44"/>
      <c r="G113" s="55">
        <f t="shared" si="49"/>
        <v>0</v>
      </c>
      <c r="H113" s="44"/>
      <c r="I113" s="55">
        <f t="shared" si="50"/>
        <v>0</v>
      </c>
      <c r="J113" s="44"/>
      <c r="K113" s="55">
        <f t="shared" si="51"/>
        <v>0</v>
      </c>
      <c r="L113" s="44"/>
      <c r="M113" s="55">
        <f t="shared" si="52"/>
        <v>0</v>
      </c>
      <c r="N113" s="44"/>
      <c r="O113" s="55">
        <f t="shared" si="53"/>
        <v>0</v>
      </c>
      <c r="P113" s="44"/>
      <c r="Q113" s="55">
        <f t="shared" si="54"/>
        <v>0</v>
      </c>
      <c r="R113" s="44"/>
      <c r="S113" s="44"/>
      <c r="T113" s="56" t="b">
        <f t="shared" si="55"/>
        <v>0</v>
      </c>
      <c r="U113" s="46">
        <f t="shared" si="56"/>
        <v>0</v>
      </c>
      <c r="V113" s="46">
        <f t="shared" si="57"/>
        <v>0</v>
      </c>
      <c r="W113" s="46">
        <f t="shared" si="58"/>
        <v>0</v>
      </c>
      <c r="X113" s="47" t="str">
        <f t="shared" si="59"/>
        <v/>
      </c>
    </row>
    <row r="114" spans="1:24">
      <c r="A114" s="48"/>
      <c r="B114" s="48"/>
      <c r="C114" s="48"/>
      <c r="D114" s="41" t="s">
        <v>380</v>
      </c>
      <c r="E114" s="55">
        <f t="shared" si="48"/>
        <v>0</v>
      </c>
      <c r="F114" s="44"/>
      <c r="G114" s="55">
        <f t="shared" si="49"/>
        <v>0</v>
      </c>
      <c r="H114" s="44"/>
      <c r="I114" s="55">
        <f t="shared" si="50"/>
        <v>0</v>
      </c>
      <c r="J114" s="44"/>
      <c r="K114" s="55">
        <f t="shared" si="51"/>
        <v>0</v>
      </c>
      <c r="L114" s="44"/>
      <c r="M114" s="55">
        <f t="shared" si="52"/>
        <v>0</v>
      </c>
      <c r="N114" s="44"/>
      <c r="O114" s="55">
        <f t="shared" si="53"/>
        <v>0</v>
      </c>
      <c r="P114" s="44"/>
      <c r="Q114" s="55">
        <f t="shared" si="54"/>
        <v>0</v>
      </c>
      <c r="R114" s="44"/>
      <c r="S114" s="44"/>
      <c r="T114" s="56" t="b">
        <f t="shared" si="55"/>
        <v>0</v>
      </c>
      <c r="U114" s="46">
        <f t="shared" si="56"/>
        <v>0</v>
      </c>
      <c r="V114" s="46">
        <f t="shared" si="57"/>
        <v>0</v>
      </c>
      <c r="W114" s="46">
        <f t="shared" si="58"/>
        <v>0</v>
      </c>
      <c r="X114" s="47" t="str">
        <f t="shared" si="59"/>
        <v/>
      </c>
    </row>
    <row r="115" spans="1:24">
      <c r="A115" s="48"/>
      <c r="B115" s="48"/>
      <c r="C115" s="48"/>
      <c r="D115" s="41" t="s">
        <v>380</v>
      </c>
      <c r="E115" s="55">
        <f t="shared" si="48"/>
        <v>0</v>
      </c>
      <c r="F115" s="44"/>
      <c r="G115" s="55">
        <f t="shared" si="49"/>
        <v>0</v>
      </c>
      <c r="H115" s="44"/>
      <c r="I115" s="55">
        <f t="shared" si="50"/>
        <v>0</v>
      </c>
      <c r="J115" s="44"/>
      <c r="K115" s="55">
        <f t="shared" si="51"/>
        <v>0</v>
      </c>
      <c r="L115" s="44"/>
      <c r="M115" s="55">
        <f t="shared" si="52"/>
        <v>0</v>
      </c>
      <c r="N115" s="44"/>
      <c r="O115" s="55">
        <f t="shared" si="53"/>
        <v>0</v>
      </c>
      <c r="P115" s="44"/>
      <c r="Q115" s="55">
        <f t="shared" si="54"/>
        <v>0</v>
      </c>
      <c r="R115" s="44"/>
      <c r="S115" s="44"/>
      <c r="T115" s="56" t="b">
        <f t="shared" si="55"/>
        <v>0</v>
      </c>
      <c r="U115" s="46">
        <f t="shared" si="56"/>
        <v>0</v>
      </c>
      <c r="V115" s="46">
        <f t="shared" si="57"/>
        <v>0</v>
      </c>
      <c r="W115" s="46">
        <f t="shared" si="58"/>
        <v>0</v>
      </c>
      <c r="X115" s="47" t="str">
        <f t="shared" si="59"/>
        <v/>
      </c>
    </row>
    <row r="116" spans="1:24">
      <c r="A116" s="48"/>
      <c r="B116" s="48"/>
      <c r="C116" s="48"/>
      <c r="D116" s="41" t="s">
        <v>380</v>
      </c>
      <c r="E116" s="55">
        <f t="shared" si="48"/>
        <v>0</v>
      </c>
      <c r="F116" s="44"/>
      <c r="G116" s="55">
        <f t="shared" si="49"/>
        <v>0</v>
      </c>
      <c r="H116" s="44"/>
      <c r="I116" s="55">
        <f t="shared" si="50"/>
        <v>0</v>
      </c>
      <c r="J116" s="44"/>
      <c r="K116" s="55">
        <f t="shared" si="51"/>
        <v>0</v>
      </c>
      <c r="L116" s="44"/>
      <c r="M116" s="55">
        <f t="shared" si="52"/>
        <v>0</v>
      </c>
      <c r="N116" s="44"/>
      <c r="O116" s="55">
        <f t="shared" si="53"/>
        <v>0</v>
      </c>
      <c r="P116" s="44"/>
      <c r="Q116" s="55">
        <f t="shared" si="54"/>
        <v>0</v>
      </c>
      <c r="R116" s="44"/>
      <c r="S116" s="44"/>
      <c r="T116" s="56" t="b">
        <f t="shared" si="55"/>
        <v>0</v>
      </c>
      <c r="U116" s="46">
        <f t="shared" si="56"/>
        <v>0</v>
      </c>
      <c r="V116" s="46">
        <f t="shared" si="57"/>
        <v>0</v>
      </c>
      <c r="W116" s="46">
        <f t="shared" si="58"/>
        <v>0</v>
      </c>
      <c r="X116" s="47" t="str">
        <f t="shared" si="59"/>
        <v/>
      </c>
    </row>
    <row r="117" spans="1:24">
      <c r="A117" s="48"/>
      <c r="B117" s="48"/>
      <c r="C117" s="48"/>
      <c r="D117" s="41" t="s">
        <v>380</v>
      </c>
      <c r="E117" s="55">
        <f t="shared" si="48"/>
        <v>0</v>
      </c>
      <c r="F117" s="44"/>
      <c r="G117" s="55">
        <f t="shared" si="49"/>
        <v>0</v>
      </c>
      <c r="H117" s="44"/>
      <c r="I117" s="55">
        <f t="shared" si="50"/>
        <v>0</v>
      </c>
      <c r="J117" s="44"/>
      <c r="K117" s="55">
        <f t="shared" si="51"/>
        <v>0</v>
      </c>
      <c r="L117" s="44"/>
      <c r="M117" s="55">
        <f t="shared" si="52"/>
        <v>0</v>
      </c>
      <c r="N117" s="44"/>
      <c r="O117" s="55">
        <f t="shared" si="53"/>
        <v>0</v>
      </c>
      <c r="P117" s="44"/>
      <c r="Q117" s="55">
        <f t="shared" si="54"/>
        <v>0</v>
      </c>
      <c r="R117" s="44"/>
      <c r="S117" s="44"/>
      <c r="T117" s="56" t="b">
        <f t="shared" si="55"/>
        <v>0</v>
      </c>
      <c r="U117" s="46">
        <f t="shared" si="56"/>
        <v>0</v>
      </c>
      <c r="V117" s="46">
        <f t="shared" si="57"/>
        <v>0</v>
      </c>
      <c r="W117" s="46">
        <f t="shared" si="58"/>
        <v>0</v>
      </c>
      <c r="X117" s="47" t="str">
        <f t="shared" si="59"/>
        <v/>
      </c>
    </row>
    <row r="118" spans="1:24">
      <c r="A118" s="48"/>
      <c r="B118" s="48"/>
      <c r="C118" s="48"/>
      <c r="D118" s="41" t="s">
        <v>380</v>
      </c>
      <c r="E118" s="55">
        <f t="shared" si="48"/>
        <v>0</v>
      </c>
      <c r="F118" s="44"/>
      <c r="G118" s="55">
        <f t="shared" si="49"/>
        <v>0</v>
      </c>
      <c r="H118" s="44"/>
      <c r="I118" s="55">
        <f t="shared" si="50"/>
        <v>0</v>
      </c>
      <c r="J118" s="44"/>
      <c r="K118" s="55">
        <f t="shared" si="51"/>
        <v>0</v>
      </c>
      <c r="L118" s="44"/>
      <c r="M118" s="55">
        <f t="shared" si="52"/>
        <v>0</v>
      </c>
      <c r="N118" s="44"/>
      <c r="O118" s="55">
        <f t="shared" si="53"/>
        <v>0</v>
      </c>
      <c r="P118" s="44"/>
      <c r="Q118" s="55">
        <f t="shared" si="54"/>
        <v>0</v>
      </c>
      <c r="R118" s="44"/>
      <c r="S118" s="44"/>
      <c r="T118" s="56" t="b">
        <f t="shared" si="55"/>
        <v>0</v>
      </c>
      <c r="U118" s="46">
        <f t="shared" si="56"/>
        <v>0</v>
      </c>
      <c r="V118" s="46">
        <f t="shared" si="57"/>
        <v>0</v>
      </c>
      <c r="W118" s="46">
        <f t="shared" si="58"/>
        <v>0</v>
      </c>
      <c r="X118" s="47" t="str">
        <f t="shared" si="59"/>
        <v/>
      </c>
    </row>
    <row r="119" spans="1:24">
      <c r="A119" s="48"/>
      <c r="B119" s="48"/>
      <c r="C119" s="48"/>
      <c r="D119" s="41" t="s">
        <v>380</v>
      </c>
      <c r="E119" s="55">
        <f t="shared" si="48"/>
        <v>0</v>
      </c>
      <c r="F119" s="44"/>
      <c r="G119" s="55">
        <f t="shared" si="49"/>
        <v>0</v>
      </c>
      <c r="H119" s="44"/>
      <c r="I119" s="55">
        <f t="shared" si="50"/>
        <v>0</v>
      </c>
      <c r="J119" s="44"/>
      <c r="K119" s="55">
        <f t="shared" si="51"/>
        <v>0</v>
      </c>
      <c r="L119" s="44"/>
      <c r="M119" s="55">
        <f t="shared" si="52"/>
        <v>0</v>
      </c>
      <c r="N119" s="44"/>
      <c r="O119" s="55">
        <f t="shared" si="53"/>
        <v>0</v>
      </c>
      <c r="P119" s="44"/>
      <c r="Q119" s="55">
        <f t="shared" si="54"/>
        <v>0</v>
      </c>
      <c r="R119" s="44"/>
      <c r="S119" s="44"/>
      <c r="T119" s="56" t="b">
        <f t="shared" si="55"/>
        <v>0</v>
      </c>
      <c r="U119" s="46">
        <f t="shared" si="56"/>
        <v>0</v>
      </c>
      <c r="V119" s="46">
        <f t="shared" si="57"/>
        <v>0</v>
      </c>
      <c r="W119" s="46">
        <f t="shared" si="58"/>
        <v>0</v>
      </c>
      <c r="X119" s="47" t="str">
        <f t="shared" si="59"/>
        <v/>
      </c>
    </row>
    <row r="120" spans="1:24">
      <c r="A120" s="48"/>
      <c r="B120" s="48"/>
      <c r="C120" s="48"/>
      <c r="D120" s="41" t="s">
        <v>380</v>
      </c>
      <c r="E120" s="55">
        <f t="shared" si="48"/>
        <v>0</v>
      </c>
      <c r="F120" s="44"/>
      <c r="G120" s="55">
        <f t="shared" si="49"/>
        <v>0</v>
      </c>
      <c r="H120" s="44"/>
      <c r="I120" s="55">
        <f t="shared" si="50"/>
        <v>0</v>
      </c>
      <c r="J120" s="44"/>
      <c r="K120" s="55">
        <f t="shared" si="51"/>
        <v>0</v>
      </c>
      <c r="L120" s="44"/>
      <c r="M120" s="55">
        <f t="shared" si="52"/>
        <v>0</v>
      </c>
      <c r="N120" s="44"/>
      <c r="O120" s="55">
        <f t="shared" si="53"/>
        <v>0</v>
      </c>
      <c r="P120" s="44"/>
      <c r="Q120" s="55">
        <f t="shared" si="54"/>
        <v>0</v>
      </c>
      <c r="R120" s="44"/>
      <c r="S120" s="44"/>
      <c r="T120" s="56" t="b">
        <f t="shared" si="55"/>
        <v>0</v>
      </c>
      <c r="U120" s="46">
        <f t="shared" si="56"/>
        <v>0</v>
      </c>
      <c r="V120" s="46">
        <f t="shared" si="57"/>
        <v>0</v>
      </c>
      <c r="W120" s="46">
        <f t="shared" si="58"/>
        <v>0</v>
      </c>
      <c r="X120" s="47" t="str">
        <f t="shared" si="59"/>
        <v/>
      </c>
    </row>
    <row r="121" spans="1:24">
      <c r="A121" s="48"/>
      <c r="B121" s="48"/>
      <c r="C121" s="48"/>
      <c r="D121" s="41" t="s">
        <v>380</v>
      </c>
      <c r="E121" s="55">
        <f t="shared" si="48"/>
        <v>0</v>
      </c>
      <c r="F121" s="44"/>
      <c r="G121" s="55">
        <f t="shared" si="49"/>
        <v>0</v>
      </c>
      <c r="H121" s="44"/>
      <c r="I121" s="55">
        <f t="shared" si="50"/>
        <v>0</v>
      </c>
      <c r="J121" s="44"/>
      <c r="K121" s="55">
        <f t="shared" si="51"/>
        <v>0</v>
      </c>
      <c r="L121" s="44"/>
      <c r="M121" s="55">
        <f t="shared" si="52"/>
        <v>0</v>
      </c>
      <c r="N121" s="44"/>
      <c r="O121" s="55">
        <f t="shared" si="53"/>
        <v>0</v>
      </c>
      <c r="P121" s="44"/>
      <c r="Q121" s="55">
        <f t="shared" si="54"/>
        <v>0</v>
      </c>
      <c r="R121" s="44"/>
      <c r="S121" s="44"/>
      <c r="T121" s="56" t="b">
        <f t="shared" si="55"/>
        <v>0</v>
      </c>
      <c r="U121" s="46">
        <f t="shared" si="56"/>
        <v>0</v>
      </c>
      <c r="V121" s="46">
        <f t="shared" si="57"/>
        <v>0</v>
      </c>
      <c r="W121" s="46">
        <f t="shared" si="58"/>
        <v>0</v>
      </c>
      <c r="X121" s="47" t="str">
        <f t="shared" si="59"/>
        <v/>
      </c>
    </row>
    <row r="122" spans="1:24">
      <c r="A122" s="48"/>
      <c r="B122" s="48"/>
      <c r="C122" s="48"/>
      <c r="D122" s="41" t="s">
        <v>380</v>
      </c>
      <c r="E122" s="55">
        <f t="shared" si="48"/>
        <v>0</v>
      </c>
      <c r="F122" s="44"/>
      <c r="G122" s="55">
        <f t="shared" si="49"/>
        <v>0</v>
      </c>
      <c r="H122" s="44"/>
      <c r="I122" s="55">
        <f t="shared" si="50"/>
        <v>0</v>
      </c>
      <c r="J122" s="44"/>
      <c r="K122" s="55">
        <f t="shared" si="51"/>
        <v>0</v>
      </c>
      <c r="L122" s="44"/>
      <c r="M122" s="55">
        <f t="shared" si="52"/>
        <v>0</v>
      </c>
      <c r="N122" s="44"/>
      <c r="O122" s="55">
        <f t="shared" si="53"/>
        <v>0</v>
      </c>
      <c r="P122" s="44"/>
      <c r="Q122" s="55">
        <f t="shared" si="54"/>
        <v>0</v>
      </c>
      <c r="R122" s="44"/>
      <c r="S122" s="44"/>
      <c r="T122" s="56" t="b">
        <f t="shared" si="55"/>
        <v>0</v>
      </c>
      <c r="U122" s="46">
        <f t="shared" si="56"/>
        <v>0</v>
      </c>
      <c r="V122" s="46">
        <f t="shared" si="57"/>
        <v>0</v>
      </c>
      <c r="W122" s="46">
        <f t="shared" si="58"/>
        <v>0</v>
      </c>
      <c r="X122" s="47" t="str">
        <f t="shared" si="59"/>
        <v/>
      </c>
    </row>
    <row r="123" spans="1:24">
      <c r="A123" s="48"/>
      <c r="B123" s="48"/>
      <c r="C123" s="48"/>
      <c r="D123" s="41" t="s">
        <v>380</v>
      </c>
      <c r="E123" s="55">
        <f t="shared" si="48"/>
        <v>0</v>
      </c>
      <c r="F123" s="44"/>
      <c r="G123" s="55">
        <f t="shared" si="49"/>
        <v>0</v>
      </c>
      <c r="H123" s="44"/>
      <c r="I123" s="55">
        <f t="shared" si="50"/>
        <v>0</v>
      </c>
      <c r="J123" s="44"/>
      <c r="K123" s="55">
        <f t="shared" si="51"/>
        <v>0</v>
      </c>
      <c r="L123" s="44"/>
      <c r="M123" s="55">
        <f t="shared" si="52"/>
        <v>0</v>
      </c>
      <c r="N123" s="44"/>
      <c r="O123" s="55">
        <f t="shared" si="53"/>
        <v>0</v>
      </c>
      <c r="P123" s="44"/>
      <c r="Q123" s="55">
        <f t="shared" si="54"/>
        <v>0</v>
      </c>
      <c r="R123" s="44"/>
      <c r="S123" s="44"/>
      <c r="T123" s="56" t="b">
        <f t="shared" si="55"/>
        <v>0</v>
      </c>
      <c r="U123" s="46">
        <f t="shared" si="56"/>
        <v>0</v>
      </c>
      <c r="V123" s="46">
        <f t="shared" si="57"/>
        <v>0</v>
      </c>
      <c r="W123" s="46">
        <f t="shared" si="58"/>
        <v>0</v>
      </c>
      <c r="X123" s="47" t="str">
        <f t="shared" si="59"/>
        <v/>
      </c>
    </row>
    <row r="124" spans="1:24">
      <c r="A124" s="41"/>
      <c r="B124" s="41"/>
      <c r="C124" s="41"/>
      <c r="D124" s="41" t="s">
        <v>380</v>
      </c>
      <c r="E124" s="55">
        <f t="shared" si="48"/>
        <v>0</v>
      </c>
      <c r="F124" s="44"/>
      <c r="G124" s="55">
        <f t="shared" si="49"/>
        <v>0</v>
      </c>
      <c r="H124" s="44"/>
      <c r="I124" s="55">
        <f t="shared" si="50"/>
        <v>0</v>
      </c>
      <c r="J124" s="44"/>
      <c r="K124" s="55">
        <f t="shared" si="51"/>
        <v>0</v>
      </c>
      <c r="L124" s="44"/>
      <c r="M124" s="55">
        <f t="shared" si="52"/>
        <v>0</v>
      </c>
      <c r="N124" s="44"/>
      <c r="O124" s="55">
        <f t="shared" si="53"/>
        <v>0</v>
      </c>
      <c r="P124" s="44"/>
      <c r="Q124" s="55">
        <f t="shared" si="54"/>
        <v>0</v>
      </c>
      <c r="R124" s="44"/>
      <c r="S124" s="44"/>
      <c r="T124" s="56" t="b">
        <f t="shared" si="55"/>
        <v>0</v>
      </c>
      <c r="U124" s="46">
        <f t="shared" si="56"/>
        <v>0</v>
      </c>
      <c r="V124" s="46">
        <f t="shared" si="57"/>
        <v>0</v>
      </c>
      <c r="W124" s="46">
        <f t="shared" si="58"/>
        <v>0</v>
      </c>
      <c r="X124" s="47" t="str">
        <f t="shared" si="59"/>
        <v/>
      </c>
    </row>
    <row r="125" spans="1:24">
      <c r="A125" s="41"/>
      <c r="B125" s="41"/>
      <c r="C125" s="41"/>
      <c r="D125" s="41" t="s">
        <v>380</v>
      </c>
      <c r="E125" s="55">
        <f t="shared" si="48"/>
        <v>0</v>
      </c>
      <c r="F125" s="44"/>
      <c r="G125" s="55">
        <f t="shared" si="49"/>
        <v>0</v>
      </c>
      <c r="H125" s="44"/>
      <c r="I125" s="55">
        <f t="shared" si="50"/>
        <v>0</v>
      </c>
      <c r="J125" s="44"/>
      <c r="K125" s="55">
        <f t="shared" si="51"/>
        <v>0</v>
      </c>
      <c r="L125" s="44"/>
      <c r="M125" s="55">
        <f t="shared" si="52"/>
        <v>0</v>
      </c>
      <c r="N125" s="44"/>
      <c r="O125" s="55">
        <f t="shared" si="53"/>
        <v>0</v>
      </c>
      <c r="P125" s="44"/>
      <c r="Q125" s="55">
        <f t="shared" si="54"/>
        <v>0</v>
      </c>
      <c r="R125" s="44"/>
      <c r="S125" s="44"/>
      <c r="T125" s="56" t="b">
        <f t="shared" si="55"/>
        <v>0</v>
      </c>
      <c r="U125" s="46">
        <f t="shared" si="56"/>
        <v>0</v>
      </c>
      <c r="V125" s="46">
        <f t="shared" si="57"/>
        <v>0</v>
      </c>
      <c r="W125" s="46">
        <f t="shared" si="58"/>
        <v>0</v>
      </c>
      <c r="X125" s="47" t="str">
        <f t="shared" si="59"/>
        <v/>
      </c>
    </row>
    <row r="126" spans="1:24">
      <c r="A126" s="27"/>
      <c r="B126" s="27"/>
      <c r="C126" s="27"/>
      <c r="D126" s="27"/>
      <c r="E126" s="29"/>
      <c r="F126" s="30"/>
      <c r="G126" s="32"/>
      <c r="H126" s="31"/>
      <c r="I126" s="32"/>
      <c r="J126" s="30"/>
      <c r="K126" s="32"/>
      <c r="L126" s="30"/>
      <c r="M126" s="32"/>
      <c r="N126" s="30"/>
      <c r="O126" s="32"/>
      <c r="P126" s="30"/>
      <c r="Q126" s="32"/>
      <c r="R126" s="30"/>
      <c r="S126" s="33"/>
      <c r="T126" s="27"/>
      <c r="U126" s="52"/>
      <c r="V126" s="52"/>
      <c r="W126" s="52"/>
      <c r="X126" s="35"/>
    </row>
    <row r="127" spans="1:24">
      <c r="A127" s="16"/>
      <c r="B127" s="16"/>
      <c r="C127" s="16"/>
      <c r="D127" s="16"/>
      <c r="E127" s="54"/>
      <c r="F127" s="14">
        <f>MAX(F128:F152)</f>
        <v>10</v>
      </c>
      <c r="G127" s="53"/>
      <c r="H127" s="14">
        <f>MAX(H128:H152)</f>
        <v>5</v>
      </c>
      <c r="I127" s="53"/>
      <c r="J127" s="14">
        <f>MAX(J128:J152)</f>
        <v>5</v>
      </c>
      <c r="K127" s="53"/>
      <c r="L127" s="14">
        <f>MAX(L128:L152)</f>
        <v>7</v>
      </c>
      <c r="M127" s="53"/>
      <c r="N127" s="14">
        <f>MAX(N128:N152)</f>
        <v>7</v>
      </c>
      <c r="O127" s="53"/>
      <c r="P127" s="14">
        <f>MAX(P128:P152)</f>
        <v>4</v>
      </c>
      <c r="Q127" s="53"/>
      <c r="R127" s="14">
        <f>MAX(R128:R152)</f>
        <v>6</v>
      </c>
      <c r="S127" s="15"/>
      <c r="T127" s="15"/>
      <c r="U127" s="35"/>
      <c r="V127" s="35"/>
      <c r="W127" s="35"/>
      <c r="X127" s="35"/>
    </row>
    <row r="128" spans="1:24">
      <c r="A128" s="18" t="s">
        <v>276</v>
      </c>
      <c r="B128" s="18" t="s">
        <v>277</v>
      </c>
      <c r="C128" s="18" t="s">
        <v>19</v>
      </c>
      <c r="D128" s="18" t="s">
        <v>410</v>
      </c>
      <c r="E128" s="19">
        <f t="shared" ref="E128:E152" si="60">IF(F128="",0,INDEX(fctpts,F128,F$127))</f>
        <v>89</v>
      </c>
      <c r="F128" s="20">
        <v>2</v>
      </c>
      <c r="G128" s="19">
        <f t="shared" ref="G128:G152" si="61">IF(H128="",0,INDEX(fctpts,H128,H$127))</f>
        <v>100</v>
      </c>
      <c r="H128" s="20">
        <v>1</v>
      </c>
      <c r="I128" s="19">
        <f t="shared" ref="I128:I152" si="62">IF(J128="",0,INDEX(fctpts,J128,J$127))</f>
        <v>100</v>
      </c>
      <c r="J128" s="20">
        <v>1</v>
      </c>
      <c r="K128" s="19">
        <f t="shared" ref="K128:K152" si="63">IF(L128="",0,INDEX(fctpts,L128,L$127))</f>
        <v>0</v>
      </c>
      <c r="L128" s="20"/>
      <c r="M128" s="19">
        <f t="shared" ref="M128:M152" si="64">IF(N128="",0,INDEX(fctpts,N128,N$127))</f>
        <v>0</v>
      </c>
      <c r="N128" s="20"/>
      <c r="O128" s="19">
        <f t="shared" ref="O128:O152" si="65">IF(P128="",0,INDEX(fctpts,P128,P$127))</f>
        <v>0</v>
      </c>
      <c r="P128" s="20"/>
      <c r="Q128" s="19">
        <f t="shared" ref="Q128:Q152" si="66">IF(R128="",0,INDEX(fctpts,R128,R$127))</f>
        <v>60</v>
      </c>
      <c r="R128" s="20">
        <v>3</v>
      </c>
      <c r="S128" s="20"/>
      <c r="T128" s="18" t="b">
        <f t="shared" ref="T128:T152" si="67">(8-COUNTBLANK(E128:R128)&gt;3)</f>
        <v>1</v>
      </c>
      <c r="U128" s="24">
        <f t="shared" ref="U128:U152" si="68">SUM(G128,M128,O128,Q128)-MIN(G128,M128,O128,Q128)</f>
        <v>160</v>
      </c>
      <c r="V128" s="24">
        <f t="shared" ref="V128:V152" si="69">SUM(E128,I128,K128)-MIN(E128,I128,K128)</f>
        <v>189</v>
      </c>
      <c r="W128" s="24">
        <f t="shared" ref="W128:W152" si="70">U128+V128+S128</f>
        <v>349</v>
      </c>
      <c r="X128" s="25">
        <f t="shared" ref="X128:X152" si="71">IF(W128=0,"",RANK(W128,W$128:W$152))</f>
        <v>1</v>
      </c>
    </row>
    <row r="129" spans="1:24">
      <c r="A129" s="18" t="s">
        <v>239</v>
      </c>
      <c r="B129" s="18" t="s">
        <v>223</v>
      </c>
      <c r="C129" s="18" t="s">
        <v>19</v>
      </c>
      <c r="D129" s="18" t="s">
        <v>410</v>
      </c>
      <c r="E129" s="19">
        <f t="shared" si="60"/>
        <v>0</v>
      </c>
      <c r="F129" s="20"/>
      <c r="G129" s="19">
        <f t="shared" si="61"/>
        <v>75</v>
      </c>
      <c r="H129" s="20">
        <v>2</v>
      </c>
      <c r="I129" s="19">
        <f t="shared" si="62"/>
        <v>75</v>
      </c>
      <c r="J129" s="20">
        <v>2</v>
      </c>
      <c r="K129" s="19">
        <f t="shared" si="63"/>
        <v>0</v>
      </c>
      <c r="L129" s="20"/>
      <c r="M129" s="19">
        <f t="shared" si="64"/>
        <v>67</v>
      </c>
      <c r="N129" s="20">
        <v>3</v>
      </c>
      <c r="O129" s="19">
        <f t="shared" si="65"/>
        <v>0</v>
      </c>
      <c r="P129" s="20"/>
      <c r="Q129" s="19">
        <f t="shared" si="66"/>
        <v>100</v>
      </c>
      <c r="R129" s="20">
        <v>1</v>
      </c>
      <c r="S129" s="20">
        <v>30</v>
      </c>
      <c r="T129" s="18" t="b">
        <f t="shared" si="67"/>
        <v>1</v>
      </c>
      <c r="U129" s="24">
        <f t="shared" si="68"/>
        <v>242</v>
      </c>
      <c r="V129" s="24">
        <f t="shared" si="69"/>
        <v>75</v>
      </c>
      <c r="W129" s="24">
        <f t="shared" si="70"/>
        <v>347</v>
      </c>
      <c r="X129" s="25">
        <f t="shared" si="71"/>
        <v>2</v>
      </c>
    </row>
    <row r="130" spans="1:24">
      <c r="A130" s="18" t="s">
        <v>80</v>
      </c>
      <c r="B130" s="18" t="s">
        <v>81</v>
      </c>
      <c r="C130" s="18" t="s">
        <v>82</v>
      </c>
      <c r="D130" s="18" t="s">
        <v>410</v>
      </c>
      <c r="E130" s="19">
        <f t="shared" si="60"/>
        <v>78</v>
      </c>
      <c r="F130" s="20">
        <v>3</v>
      </c>
      <c r="G130" s="19">
        <f t="shared" si="61"/>
        <v>51</v>
      </c>
      <c r="H130" s="20">
        <v>3</v>
      </c>
      <c r="I130" s="19">
        <f t="shared" si="62"/>
        <v>51</v>
      </c>
      <c r="J130" s="20">
        <v>3</v>
      </c>
      <c r="K130" s="19">
        <f t="shared" si="63"/>
        <v>51</v>
      </c>
      <c r="L130" s="20">
        <v>4</v>
      </c>
      <c r="M130" s="19">
        <f t="shared" si="64"/>
        <v>51</v>
      </c>
      <c r="N130" s="20">
        <v>4</v>
      </c>
      <c r="O130" s="19">
        <f t="shared" si="65"/>
        <v>75</v>
      </c>
      <c r="P130" s="20">
        <v>2</v>
      </c>
      <c r="Q130" s="19">
        <f t="shared" si="66"/>
        <v>80</v>
      </c>
      <c r="R130" s="20">
        <v>2</v>
      </c>
      <c r="S130" s="20"/>
      <c r="T130" s="18" t="b">
        <f t="shared" si="67"/>
        <v>1</v>
      </c>
      <c r="U130" s="24">
        <f t="shared" si="68"/>
        <v>206</v>
      </c>
      <c r="V130" s="24">
        <f t="shared" si="69"/>
        <v>129</v>
      </c>
      <c r="W130" s="24">
        <f t="shared" si="70"/>
        <v>335</v>
      </c>
      <c r="X130" s="25">
        <f t="shared" si="71"/>
        <v>3</v>
      </c>
    </row>
    <row r="131" spans="1:24">
      <c r="A131" s="18" t="s">
        <v>65</v>
      </c>
      <c r="B131" s="18" t="s">
        <v>66</v>
      </c>
      <c r="C131" s="18" t="s">
        <v>41</v>
      </c>
      <c r="D131" s="18" t="s">
        <v>410</v>
      </c>
      <c r="E131" s="19">
        <f t="shared" si="60"/>
        <v>12</v>
      </c>
      <c r="F131" s="20">
        <v>9</v>
      </c>
      <c r="G131" s="19">
        <f t="shared" si="61"/>
        <v>0</v>
      </c>
      <c r="H131" s="20"/>
      <c r="I131" s="19">
        <f t="shared" si="62"/>
        <v>0</v>
      </c>
      <c r="J131" s="20"/>
      <c r="K131" s="19">
        <f t="shared" si="63"/>
        <v>100</v>
      </c>
      <c r="L131" s="20">
        <v>1</v>
      </c>
      <c r="M131" s="19">
        <f t="shared" si="64"/>
        <v>100</v>
      </c>
      <c r="N131" s="20">
        <v>1</v>
      </c>
      <c r="O131" s="19">
        <f t="shared" si="65"/>
        <v>0</v>
      </c>
      <c r="P131" s="20"/>
      <c r="Q131" s="19">
        <f t="shared" si="66"/>
        <v>0</v>
      </c>
      <c r="R131" s="20"/>
      <c r="S131" s="20">
        <v>30</v>
      </c>
      <c r="T131" s="18" t="b">
        <f t="shared" si="67"/>
        <v>1</v>
      </c>
      <c r="U131" s="24">
        <f t="shared" si="68"/>
        <v>100</v>
      </c>
      <c r="V131" s="24">
        <f t="shared" si="69"/>
        <v>112</v>
      </c>
      <c r="W131" s="24">
        <f t="shared" si="70"/>
        <v>242</v>
      </c>
      <c r="X131" s="25">
        <f t="shared" si="71"/>
        <v>5</v>
      </c>
    </row>
    <row r="132" spans="1:24">
      <c r="A132" s="18" t="s">
        <v>76</v>
      </c>
      <c r="B132" s="18" t="s">
        <v>77</v>
      </c>
      <c r="C132" s="18" t="s">
        <v>46</v>
      </c>
      <c r="D132" s="18" t="s">
        <v>410</v>
      </c>
      <c r="E132" s="19">
        <f t="shared" si="60"/>
        <v>100</v>
      </c>
      <c r="F132" s="20">
        <v>1</v>
      </c>
      <c r="G132" s="19">
        <f t="shared" si="61"/>
        <v>0</v>
      </c>
      <c r="H132" s="20"/>
      <c r="I132" s="19">
        <f t="shared" si="62"/>
        <v>26</v>
      </c>
      <c r="J132" s="20">
        <v>4</v>
      </c>
      <c r="K132" s="19">
        <f t="shared" si="63"/>
        <v>67</v>
      </c>
      <c r="L132" s="20">
        <v>3</v>
      </c>
      <c r="M132" s="19">
        <f t="shared" si="64"/>
        <v>0</v>
      </c>
      <c r="N132" s="20"/>
      <c r="O132" s="19">
        <f t="shared" si="65"/>
        <v>100</v>
      </c>
      <c r="P132" s="20">
        <v>1</v>
      </c>
      <c r="Q132" s="19">
        <f t="shared" si="66"/>
        <v>0</v>
      </c>
      <c r="R132" s="20"/>
      <c r="S132" s="20"/>
      <c r="T132" s="18" t="b">
        <f t="shared" si="67"/>
        <v>1</v>
      </c>
      <c r="U132" s="24">
        <f t="shared" si="68"/>
        <v>100</v>
      </c>
      <c r="V132" s="24">
        <f t="shared" si="69"/>
        <v>167</v>
      </c>
      <c r="W132" s="24">
        <f t="shared" si="70"/>
        <v>267</v>
      </c>
      <c r="X132" s="25">
        <f t="shared" si="71"/>
        <v>4</v>
      </c>
    </row>
    <row r="133" spans="1:24">
      <c r="A133" s="18" t="s">
        <v>411</v>
      </c>
      <c r="B133" s="18" t="s">
        <v>412</v>
      </c>
      <c r="C133" s="18" t="s">
        <v>19</v>
      </c>
      <c r="D133" s="18" t="s">
        <v>410</v>
      </c>
      <c r="E133" s="19">
        <f t="shared" si="60"/>
        <v>45</v>
      </c>
      <c r="F133" s="20">
        <v>6</v>
      </c>
      <c r="G133" s="19">
        <f t="shared" si="61"/>
        <v>0</v>
      </c>
      <c r="H133" s="20"/>
      <c r="I133" s="19">
        <f t="shared" si="62"/>
        <v>1</v>
      </c>
      <c r="J133" s="20">
        <v>5</v>
      </c>
      <c r="K133" s="19">
        <f t="shared" si="63"/>
        <v>34</v>
      </c>
      <c r="L133" s="20">
        <v>5</v>
      </c>
      <c r="M133" s="19">
        <f t="shared" si="64"/>
        <v>18</v>
      </c>
      <c r="N133" s="20">
        <v>6</v>
      </c>
      <c r="O133" s="19">
        <f t="shared" si="65"/>
        <v>50</v>
      </c>
      <c r="P133" s="20">
        <v>3</v>
      </c>
      <c r="Q133" s="19">
        <f t="shared" si="66"/>
        <v>1</v>
      </c>
      <c r="R133" s="20">
        <v>6</v>
      </c>
      <c r="S133" s="20">
        <v>20</v>
      </c>
      <c r="T133" s="18" t="b">
        <f t="shared" si="67"/>
        <v>1</v>
      </c>
      <c r="U133" s="24">
        <f t="shared" si="68"/>
        <v>69</v>
      </c>
      <c r="V133" s="24">
        <f t="shared" si="69"/>
        <v>79</v>
      </c>
      <c r="W133" s="24">
        <f t="shared" si="70"/>
        <v>168</v>
      </c>
      <c r="X133" s="25">
        <f t="shared" si="71"/>
        <v>7</v>
      </c>
    </row>
    <row r="134" spans="1:24">
      <c r="A134" s="18" t="s">
        <v>104</v>
      </c>
      <c r="B134" s="18" t="s">
        <v>105</v>
      </c>
      <c r="C134" s="18" t="s">
        <v>41</v>
      </c>
      <c r="D134" s="18" t="s">
        <v>410</v>
      </c>
      <c r="E134" s="19">
        <f t="shared" si="60"/>
        <v>0</v>
      </c>
      <c r="F134" s="20"/>
      <c r="G134" s="19">
        <f t="shared" si="61"/>
        <v>0</v>
      </c>
      <c r="H134" s="20"/>
      <c r="I134" s="19">
        <f t="shared" si="62"/>
        <v>0</v>
      </c>
      <c r="J134" s="20"/>
      <c r="K134" s="19">
        <f t="shared" si="63"/>
        <v>84</v>
      </c>
      <c r="L134" s="20">
        <v>2</v>
      </c>
      <c r="M134" s="19">
        <f t="shared" si="64"/>
        <v>0</v>
      </c>
      <c r="N134" s="20"/>
      <c r="O134" s="19">
        <f t="shared" si="65"/>
        <v>0</v>
      </c>
      <c r="P134" s="20"/>
      <c r="Q134" s="19">
        <f t="shared" si="66"/>
        <v>0</v>
      </c>
      <c r="R134" s="20"/>
      <c r="S134" s="20">
        <v>30</v>
      </c>
      <c r="T134" s="18" t="b">
        <f t="shared" si="67"/>
        <v>0</v>
      </c>
      <c r="U134" s="24">
        <f t="shared" si="68"/>
        <v>0</v>
      </c>
      <c r="V134" s="24">
        <f t="shared" si="69"/>
        <v>84</v>
      </c>
      <c r="W134" s="24">
        <f t="shared" si="70"/>
        <v>114</v>
      </c>
      <c r="X134" s="25">
        <f t="shared" si="71"/>
        <v>8</v>
      </c>
    </row>
    <row r="135" spans="1:24">
      <c r="A135" s="18" t="s">
        <v>259</v>
      </c>
      <c r="B135" s="18" t="s">
        <v>260</v>
      </c>
      <c r="C135" s="18" t="s">
        <v>19</v>
      </c>
      <c r="D135" s="18" t="s">
        <v>410</v>
      </c>
      <c r="E135" s="19">
        <f t="shared" si="60"/>
        <v>67</v>
      </c>
      <c r="F135" s="20">
        <v>4</v>
      </c>
      <c r="G135" s="19">
        <f t="shared" si="61"/>
        <v>1</v>
      </c>
      <c r="H135" s="20">
        <v>5</v>
      </c>
      <c r="I135" s="19">
        <f t="shared" si="62"/>
        <v>0</v>
      </c>
      <c r="J135" s="20"/>
      <c r="K135" s="19">
        <f t="shared" si="63"/>
        <v>0</v>
      </c>
      <c r="L135" s="20"/>
      <c r="M135" s="19">
        <f t="shared" si="64"/>
        <v>84</v>
      </c>
      <c r="N135" s="20">
        <v>2</v>
      </c>
      <c r="O135" s="19">
        <f t="shared" si="65"/>
        <v>0</v>
      </c>
      <c r="P135" s="20"/>
      <c r="Q135" s="19">
        <f t="shared" si="66"/>
        <v>21</v>
      </c>
      <c r="R135" s="20">
        <v>5</v>
      </c>
      <c r="S135" s="20">
        <v>30</v>
      </c>
      <c r="T135" s="18" t="b">
        <f t="shared" si="67"/>
        <v>1</v>
      </c>
      <c r="U135" s="24">
        <f t="shared" si="68"/>
        <v>106</v>
      </c>
      <c r="V135" s="24">
        <f t="shared" si="69"/>
        <v>67</v>
      </c>
      <c r="W135" s="24">
        <f t="shared" si="70"/>
        <v>203</v>
      </c>
      <c r="X135" s="25">
        <f t="shared" si="71"/>
        <v>6</v>
      </c>
    </row>
    <row r="136" spans="1:24">
      <c r="A136" s="18" t="s">
        <v>208</v>
      </c>
      <c r="B136" s="18" t="s">
        <v>209</v>
      </c>
      <c r="C136" s="18" t="s">
        <v>36</v>
      </c>
      <c r="D136" s="18" t="s">
        <v>410</v>
      </c>
      <c r="E136" s="19">
        <f t="shared" si="60"/>
        <v>34</v>
      </c>
      <c r="F136" s="20">
        <v>7</v>
      </c>
      <c r="G136" s="19">
        <f t="shared" si="61"/>
        <v>26</v>
      </c>
      <c r="H136" s="20">
        <v>4</v>
      </c>
      <c r="I136" s="19">
        <f t="shared" si="62"/>
        <v>0</v>
      </c>
      <c r="J136" s="20"/>
      <c r="K136" s="19">
        <f t="shared" si="63"/>
        <v>0</v>
      </c>
      <c r="L136" s="20"/>
      <c r="M136" s="19">
        <f t="shared" si="64"/>
        <v>0</v>
      </c>
      <c r="N136" s="20"/>
      <c r="O136" s="19">
        <f t="shared" si="65"/>
        <v>0</v>
      </c>
      <c r="P136" s="20"/>
      <c r="Q136" s="19">
        <f t="shared" si="66"/>
        <v>41</v>
      </c>
      <c r="R136" s="20">
        <v>4</v>
      </c>
      <c r="S136" s="20"/>
      <c r="T136" s="18" t="b">
        <f t="shared" si="67"/>
        <v>1</v>
      </c>
      <c r="U136" s="24">
        <f t="shared" si="68"/>
        <v>67</v>
      </c>
      <c r="V136" s="24">
        <f t="shared" si="69"/>
        <v>34</v>
      </c>
      <c r="W136" s="24">
        <f t="shared" si="70"/>
        <v>101</v>
      </c>
      <c r="X136" s="25">
        <f t="shared" si="71"/>
        <v>9</v>
      </c>
    </row>
    <row r="137" spans="1:24">
      <c r="A137" s="18" t="s">
        <v>342</v>
      </c>
      <c r="B137" s="18" t="s">
        <v>413</v>
      </c>
      <c r="C137" s="18" t="s">
        <v>19</v>
      </c>
      <c r="D137" s="18" t="s">
        <v>410</v>
      </c>
      <c r="E137" s="19">
        <f t="shared" si="60"/>
        <v>56</v>
      </c>
      <c r="F137" s="20">
        <v>5</v>
      </c>
      <c r="G137" s="19">
        <f t="shared" si="61"/>
        <v>0</v>
      </c>
      <c r="H137" s="20"/>
      <c r="I137" s="19">
        <f t="shared" si="62"/>
        <v>0</v>
      </c>
      <c r="J137" s="20"/>
      <c r="K137" s="19">
        <f t="shared" si="63"/>
        <v>0</v>
      </c>
      <c r="L137" s="20"/>
      <c r="M137" s="19">
        <f t="shared" si="64"/>
        <v>0</v>
      </c>
      <c r="N137" s="20"/>
      <c r="O137" s="19">
        <f t="shared" si="65"/>
        <v>0</v>
      </c>
      <c r="P137" s="20"/>
      <c r="Q137" s="19">
        <f t="shared" si="66"/>
        <v>0</v>
      </c>
      <c r="R137" s="20"/>
      <c r="S137" s="20"/>
      <c r="T137" s="18" t="b">
        <f t="shared" si="67"/>
        <v>0</v>
      </c>
      <c r="U137" s="24">
        <f t="shared" si="68"/>
        <v>0</v>
      </c>
      <c r="V137" s="24">
        <f t="shared" si="69"/>
        <v>56</v>
      </c>
      <c r="W137" s="24">
        <f t="shared" si="70"/>
        <v>56</v>
      </c>
      <c r="X137" s="25">
        <f t="shared" si="71"/>
        <v>10</v>
      </c>
    </row>
    <row r="138" spans="1:24">
      <c r="A138" s="18" t="s">
        <v>414</v>
      </c>
      <c r="B138" s="18" t="s">
        <v>415</v>
      </c>
      <c r="C138" s="18" t="s">
        <v>98</v>
      </c>
      <c r="D138" s="18" t="s">
        <v>410</v>
      </c>
      <c r="E138" s="19">
        <f t="shared" si="60"/>
        <v>0</v>
      </c>
      <c r="F138" s="20"/>
      <c r="G138" s="19">
        <f t="shared" si="61"/>
        <v>0</v>
      </c>
      <c r="H138" s="20"/>
      <c r="I138" s="19">
        <f t="shared" si="62"/>
        <v>0</v>
      </c>
      <c r="J138" s="20"/>
      <c r="K138" s="19">
        <f t="shared" si="63"/>
        <v>0</v>
      </c>
      <c r="L138" s="20"/>
      <c r="M138" s="19">
        <f t="shared" si="64"/>
        <v>34</v>
      </c>
      <c r="N138" s="20">
        <v>5</v>
      </c>
      <c r="O138" s="19">
        <f t="shared" si="65"/>
        <v>0</v>
      </c>
      <c r="P138" s="20"/>
      <c r="Q138" s="19">
        <f t="shared" si="66"/>
        <v>0</v>
      </c>
      <c r="R138" s="20"/>
      <c r="S138" s="20"/>
      <c r="T138" s="18" t="b">
        <f t="shared" si="67"/>
        <v>0</v>
      </c>
      <c r="U138" s="24">
        <f t="shared" si="68"/>
        <v>34</v>
      </c>
      <c r="V138" s="24">
        <f t="shared" si="69"/>
        <v>0</v>
      </c>
      <c r="W138" s="24">
        <f t="shared" si="70"/>
        <v>34</v>
      </c>
      <c r="X138" s="25">
        <f t="shared" si="71"/>
        <v>12</v>
      </c>
    </row>
    <row r="139" spans="1:24">
      <c r="A139" s="18" t="s">
        <v>366</v>
      </c>
      <c r="B139" s="18" t="s">
        <v>372</v>
      </c>
      <c r="C139" s="18" t="s">
        <v>98</v>
      </c>
      <c r="D139" s="18" t="s">
        <v>410</v>
      </c>
      <c r="E139" s="19">
        <f t="shared" si="60"/>
        <v>23</v>
      </c>
      <c r="F139" s="20">
        <v>8</v>
      </c>
      <c r="G139" s="19">
        <f t="shared" si="61"/>
        <v>0</v>
      </c>
      <c r="H139" s="20"/>
      <c r="I139" s="19">
        <f t="shared" si="62"/>
        <v>0</v>
      </c>
      <c r="J139" s="20"/>
      <c r="K139" s="19">
        <f t="shared" si="63"/>
        <v>0</v>
      </c>
      <c r="L139" s="20"/>
      <c r="M139" s="19">
        <f t="shared" si="64"/>
        <v>0</v>
      </c>
      <c r="N139" s="20"/>
      <c r="O139" s="19">
        <f t="shared" si="65"/>
        <v>0</v>
      </c>
      <c r="P139" s="20"/>
      <c r="Q139" s="19">
        <f t="shared" si="66"/>
        <v>0</v>
      </c>
      <c r="R139" s="20"/>
      <c r="S139" s="20"/>
      <c r="T139" s="18" t="b">
        <f t="shared" si="67"/>
        <v>0</v>
      </c>
      <c r="U139" s="24">
        <f t="shared" si="68"/>
        <v>0</v>
      </c>
      <c r="V139" s="24">
        <f t="shared" si="69"/>
        <v>23</v>
      </c>
      <c r="W139" s="24">
        <f t="shared" si="70"/>
        <v>23</v>
      </c>
      <c r="X139" s="25">
        <f t="shared" si="71"/>
        <v>13</v>
      </c>
    </row>
    <row r="140" spans="1:24">
      <c r="A140" s="18" t="s">
        <v>387</v>
      </c>
      <c r="B140" s="18" t="s">
        <v>150</v>
      </c>
      <c r="C140" s="18" t="s">
        <v>41</v>
      </c>
      <c r="D140" s="18" t="s">
        <v>410</v>
      </c>
      <c r="E140" s="19">
        <f t="shared" si="60"/>
        <v>0</v>
      </c>
      <c r="F140" s="20"/>
      <c r="G140" s="19">
        <f t="shared" si="61"/>
        <v>0</v>
      </c>
      <c r="H140" s="20"/>
      <c r="I140" s="19">
        <f t="shared" si="62"/>
        <v>0</v>
      </c>
      <c r="J140" s="20"/>
      <c r="K140" s="19">
        <f t="shared" si="63"/>
        <v>18</v>
      </c>
      <c r="L140" s="20">
        <v>6</v>
      </c>
      <c r="M140" s="19">
        <f t="shared" si="64"/>
        <v>1</v>
      </c>
      <c r="N140" s="20">
        <v>7</v>
      </c>
      <c r="O140" s="19">
        <f t="shared" si="65"/>
        <v>25</v>
      </c>
      <c r="P140" s="20">
        <v>4</v>
      </c>
      <c r="Q140" s="19">
        <f t="shared" si="66"/>
        <v>0</v>
      </c>
      <c r="R140" s="20"/>
      <c r="S140" s="20">
        <v>5</v>
      </c>
      <c r="T140" s="18" t="b">
        <f t="shared" si="67"/>
        <v>1</v>
      </c>
      <c r="U140" s="24">
        <f t="shared" si="68"/>
        <v>26</v>
      </c>
      <c r="V140" s="24">
        <f t="shared" si="69"/>
        <v>18</v>
      </c>
      <c r="W140" s="24">
        <f t="shared" si="70"/>
        <v>49</v>
      </c>
      <c r="X140" s="25">
        <f t="shared" si="71"/>
        <v>11</v>
      </c>
    </row>
    <row r="141" spans="1:24">
      <c r="A141" s="18" t="s">
        <v>416</v>
      </c>
      <c r="B141" s="18" t="s">
        <v>417</v>
      </c>
      <c r="C141" s="18" t="s">
        <v>41</v>
      </c>
      <c r="D141" s="18" t="s">
        <v>410</v>
      </c>
      <c r="E141" s="19">
        <f t="shared" si="60"/>
        <v>0</v>
      </c>
      <c r="F141" s="20"/>
      <c r="G141" s="19">
        <f t="shared" si="61"/>
        <v>0</v>
      </c>
      <c r="H141" s="20"/>
      <c r="I141" s="19">
        <f t="shared" si="62"/>
        <v>0</v>
      </c>
      <c r="J141" s="20"/>
      <c r="K141" s="19">
        <f t="shared" si="63"/>
        <v>1</v>
      </c>
      <c r="L141" s="20">
        <v>7</v>
      </c>
      <c r="M141" s="19">
        <f t="shared" si="64"/>
        <v>0</v>
      </c>
      <c r="N141" s="20"/>
      <c r="O141" s="19">
        <f t="shared" si="65"/>
        <v>0</v>
      </c>
      <c r="P141" s="20"/>
      <c r="Q141" s="19">
        <f t="shared" si="66"/>
        <v>0</v>
      </c>
      <c r="R141" s="20"/>
      <c r="S141" s="20"/>
      <c r="T141" s="18" t="b">
        <f t="shared" si="67"/>
        <v>0</v>
      </c>
      <c r="U141" s="24">
        <f t="shared" si="68"/>
        <v>0</v>
      </c>
      <c r="V141" s="24">
        <f t="shared" si="69"/>
        <v>1</v>
      </c>
      <c r="W141" s="24">
        <f t="shared" si="70"/>
        <v>1</v>
      </c>
      <c r="X141" s="25">
        <f t="shared" si="71"/>
        <v>14</v>
      </c>
    </row>
    <row r="142" spans="1:24">
      <c r="A142" s="18" t="s">
        <v>418</v>
      </c>
      <c r="B142" s="18" t="s">
        <v>368</v>
      </c>
      <c r="C142" s="18" t="s">
        <v>36</v>
      </c>
      <c r="D142" s="18" t="s">
        <v>410</v>
      </c>
      <c r="E142" s="19">
        <f t="shared" si="60"/>
        <v>1</v>
      </c>
      <c r="F142" s="20">
        <v>10</v>
      </c>
      <c r="G142" s="19">
        <f t="shared" si="61"/>
        <v>0</v>
      </c>
      <c r="H142" s="20"/>
      <c r="I142" s="19">
        <f t="shared" si="62"/>
        <v>0</v>
      </c>
      <c r="J142" s="20"/>
      <c r="K142" s="19">
        <f t="shared" si="63"/>
        <v>0</v>
      </c>
      <c r="L142" s="20"/>
      <c r="M142" s="19">
        <f t="shared" si="64"/>
        <v>0</v>
      </c>
      <c r="N142" s="20"/>
      <c r="O142" s="19">
        <f t="shared" si="65"/>
        <v>0</v>
      </c>
      <c r="P142" s="20"/>
      <c r="Q142" s="19">
        <f t="shared" si="66"/>
        <v>0</v>
      </c>
      <c r="R142" s="20"/>
      <c r="S142" s="20"/>
      <c r="T142" s="18" t="b">
        <f t="shared" si="67"/>
        <v>0</v>
      </c>
      <c r="U142" s="24">
        <f t="shared" si="68"/>
        <v>0</v>
      </c>
      <c r="V142" s="24">
        <f t="shared" si="69"/>
        <v>1</v>
      </c>
      <c r="W142" s="24">
        <f t="shared" si="70"/>
        <v>1</v>
      </c>
      <c r="X142" s="25">
        <f t="shared" si="71"/>
        <v>14</v>
      </c>
    </row>
    <row r="143" spans="1:24">
      <c r="A143" s="18" t="s">
        <v>419</v>
      </c>
      <c r="B143" s="18" t="s">
        <v>420</v>
      </c>
      <c r="C143" s="18" t="s">
        <v>36</v>
      </c>
      <c r="D143" s="18" t="s">
        <v>410</v>
      </c>
      <c r="E143" s="19">
        <f t="shared" si="60"/>
        <v>0</v>
      </c>
      <c r="F143" s="20"/>
      <c r="G143" s="19">
        <f t="shared" si="61"/>
        <v>0</v>
      </c>
      <c r="H143" s="20"/>
      <c r="I143" s="19">
        <f t="shared" si="62"/>
        <v>0</v>
      </c>
      <c r="J143" s="20"/>
      <c r="K143" s="19">
        <f t="shared" si="63"/>
        <v>0</v>
      </c>
      <c r="L143" s="20"/>
      <c r="M143" s="19">
        <f t="shared" si="64"/>
        <v>0</v>
      </c>
      <c r="N143" s="20"/>
      <c r="O143" s="19">
        <f t="shared" si="65"/>
        <v>0</v>
      </c>
      <c r="P143" s="20"/>
      <c r="Q143" s="19">
        <f t="shared" si="66"/>
        <v>1</v>
      </c>
      <c r="R143" s="20">
        <v>6</v>
      </c>
      <c r="S143" s="20"/>
      <c r="T143" s="18" t="b">
        <f t="shared" si="67"/>
        <v>0</v>
      </c>
      <c r="U143" s="24">
        <f t="shared" si="68"/>
        <v>1</v>
      </c>
      <c r="V143" s="24">
        <f t="shared" si="69"/>
        <v>0</v>
      </c>
      <c r="W143" s="24">
        <f t="shared" si="70"/>
        <v>1</v>
      </c>
      <c r="X143" s="25">
        <f t="shared" si="71"/>
        <v>14</v>
      </c>
    </row>
    <row r="144" spans="1:24">
      <c r="A144" s="18"/>
      <c r="B144" s="18"/>
      <c r="C144" s="18"/>
      <c r="D144" s="18" t="s">
        <v>410</v>
      </c>
      <c r="E144" s="19">
        <f t="shared" si="60"/>
        <v>0</v>
      </c>
      <c r="F144" s="20"/>
      <c r="G144" s="19">
        <f t="shared" si="61"/>
        <v>0</v>
      </c>
      <c r="H144" s="20"/>
      <c r="I144" s="19">
        <f t="shared" si="62"/>
        <v>0</v>
      </c>
      <c r="J144" s="20"/>
      <c r="K144" s="19">
        <f t="shared" si="63"/>
        <v>0</v>
      </c>
      <c r="L144" s="20"/>
      <c r="M144" s="19">
        <f t="shared" si="64"/>
        <v>0</v>
      </c>
      <c r="N144" s="20"/>
      <c r="O144" s="19">
        <f t="shared" si="65"/>
        <v>0</v>
      </c>
      <c r="P144" s="20"/>
      <c r="Q144" s="19">
        <f t="shared" si="66"/>
        <v>0</v>
      </c>
      <c r="R144" s="20"/>
      <c r="S144" s="20"/>
      <c r="T144" s="18" t="b">
        <f t="shared" si="67"/>
        <v>0</v>
      </c>
      <c r="U144" s="24">
        <f t="shared" si="68"/>
        <v>0</v>
      </c>
      <c r="V144" s="24">
        <f t="shared" si="69"/>
        <v>0</v>
      </c>
      <c r="W144" s="24">
        <f t="shared" si="70"/>
        <v>0</v>
      </c>
      <c r="X144" s="25" t="str">
        <f t="shared" si="71"/>
        <v/>
      </c>
    </row>
    <row r="145" spans="1:24">
      <c r="A145" s="18"/>
      <c r="B145" s="18"/>
      <c r="C145" s="18"/>
      <c r="D145" s="18" t="s">
        <v>410</v>
      </c>
      <c r="E145" s="19">
        <f t="shared" si="60"/>
        <v>0</v>
      </c>
      <c r="F145" s="20"/>
      <c r="G145" s="19">
        <f t="shared" si="61"/>
        <v>0</v>
      </c>
      <c r="H145" s="20"/>
      <c r="I145" s="19">
        <f t="shared" si="62"/>
        <v>0</v>
      </c>
      <c r="J145" s="20"/>
      <c r="K145" s="19">
        <f t="shared" si="63"/>
        <v>0</v>
      </c>
      <c r="L145" s="20"/>
      <c r="M145" s="19">
        <f t="shared" si="64"/>
        <v>0</v>
      </c>
      <c r="N145" s="20"/>
      <c r="O145" s="19">
        <f t="shared" si="65"/>
        <v>0</v>
      </c>
      <c r="P145" s="20"/>
      <c r="Q145" s="19">
        <f t="shared" si="66"/>
        <v>0</v>
      </c>
      <c r="R145" s="20"/>
      <c r="S145" s="20"/>
      <c r="T145" s="18" t="b">
        <f t="shared" si="67"/>
        <v>0</v>
      </c>
      <c r="U145" s="24">
        <f t="shared" si="68"/>
        <v>0</v>
      </c>
      <c r="V145" s="24">
        <f t="shared" si="69"/>
        <v>0</v>
      </c>
      <c r="W145" s="24">
        <f t="shared" si="70"/>
        <v>0</v>
      </c>
      <c r="X145" s="25" t="str">
        <f t="shared" si="71"/>
        <v/>
      </c>
    </row>
    <row r="146" spans="1:24">
      <c r="A146" s="18"/>
      <c r="B146" s="18"/>
      <c r="C146" s="18"/>
      <c r="D146" s="18" t="s">
        <v>410</v>
      </c>
      <c r="E146" s="19">
        <f t="shared" si="60"/>
        <v>0</v>
      </c>
      <c r="F146" s="20"/>
      <c r="G146" s="19">
        <f t="shared" si="61"/>
        <v>0</v>
      </c>
      <c r="H146" s="20"/>
      <c r="I146" s="19">
        <f t="shared" si="62"/>
        <v>0</v>
      </c>
      <c r="J146" s="20"/>
      <c r="K146" s="19">
        <f t="shared" si="63"/>
        <v>0</v>
      </c>
      <c r="L146" s="20"/>
      <c r="M146" s="19">
        <f t="shared" si="64"/>
        <v>0</v>
      </c>
      <c r="N146" s="20"/>
      <c r="O146" s="19">
        <f t="shared" si="65"/>
        <v>0</v>
      </c>
      <c r="P146" s="20"/>
      <c r="Q146" s="19">
        <f t="shared" si="66"/>
        <v>0</v>
      </c>
      <c r="R146" s="20"/>
      <c r="S146" s="20"/>
      <c r="T146" s="18" t="b">
        <f t="shared" si="67"/>
        <v>0</v>
      </c>
      <c r="U146" s="24">
        <f t="shared" si="68"/>
        <v>0</v>
      </c>
      <c r="V146" s="24">
        <f t="shared" si="69"/>
        <v>0</v>
      </c>
      <c r="W146" s="24">
        <f t="shared" si="70"/>
        <v>0</v>
      </c>
      <c r="X146" s="25" t="str">
        <f t="shared" si="71"/>
        <v/>
      </c>
    </row>
    <row r="147" spans="1:24">
      <c r="A147" s="18"/>
      <c r="B147" s="18"/>
      <c r="C147" s="18"/>
      <c r="D147" s="18" t="s">
        <v>410</v>
      </c>
      <c r="E147" s="19">
        <f t="shared" si="60"/>
        <v>0</v>
      </c>
      <c r="F147" s="20"/>
      <c r="G147" s="19">
        <f t="shared" si="61"/>
        <v>0</v>
      </c>
      <c r="H147" s="20"/>
      <c r="I147" s="19">
        <f t="shared" si="62"/>
        <v>0</v>
      </c>
      <c r="J147" s="20"/>
      <c r="K147" s="19">
        <f t="shared" si="63"/>
        <v>0</v>
      </c>
      <c r="L147" s="20"/>
      <c r="M147" s="19">
        <f t="shared" si="64"/>
        <v>0</v>
      </c>
      <c r="N147" s="20"/>
      <c r="O147" s="19">
        <f t="shared" si="65"/>
        <v>0</v>
      </c>
      <c r="P147" s="20"/>
      <c r="Q147" s="19">
        <f t="shared" si="66"/>
        <v>0</v>
      </c>
      <c r="R147" s="20"/>
      <c r="S147" s="20"/>
      <c r="T147" s="18" t="b">
        <f t="shared" si="67"/>
        <v>0</v>
      </c>
      <c r="U147" s="24">
        <f t="shared" si="68"/>
        <v>0</v>
      </c>
      <c r="V147" s="24">
        <f t="shared" si="69"/>
        <v>0</v>
      </c>
      <c r="W147" s="24">
        <f t="shared" si="70"/>
        <v>0</v>
      </c>
      <c r="X147" s="25" t="str">
        <f t="shared" si="71"/>
        <v/>
      </c>
    </row>
    <row r="148" spans="1:24">
      <c r="A148" s="18"/>
      <c r="B148" s="18"/>
      <c r="C148" s="18"/>
      <c r="D148" s="18" t="s">
        <v>410</v>
      </c>
      <c r="E148" s="19">
        <f t="shared" si="60"/>
        <v>0</v>
      </c>
      <c r="F148" s="20"/>
      <c r="G148" s="19">
        <f t="shared" si="61"/>
        <v>0</v>
      </c>
      <c r="H148" s="20"/>
      <c r="I148" s="19">
        <f t="shared" si="62"/>
        <v>0</v>
      </c>
      <c r="J148" s="20"/>
      <c r="K148" s="19">
        <f t="shared" si="63"/>
        <v>0</v>
      </c>
      <c r="L148" s="20"/>
      <c r="M148" s="19">
        <f t="shared" si="64"/>
        <v>0</v>
      </c>
      <c r="N148" s="20"/>
      <c r="O148" s="19">
        <f t="shared" si="65"/>
        <v>0</v>
      </c>
      <c r="P148" s="20"/>
      <c r="Q148" s="19">
        <f t="shared" si="66"/>
        <v>0</v>
      </c>
      <c r="R148" s="20"/>
      <c r="S148" s="20"/>
      <c r="T148" s="18" t="b">
        <f t="shared" si="67"/>
        <v>0</v>
      </c>
      <c r="U148" s="24">
        <f t="shared" si="68"/>
        <v>0</v>
      </c>
      <c r="V148" s="24">
        <f t="shared" si="69"/>
        <v>0</v>
      </c>
      <c r="W148" s="24">
        <f t="shared" si="70"/>
        <v>0</v>
      </c>
      <c r="X148" s="25" t="str">
        <f t="shared" si="71"/>
        <v/>
      </c>
    </row>
    <row r="149" spans="1:24">
      <c r="A149" s="18"/>
      <c r="B149" s="18"/>
      <c r="C149" s="18"/>
      <c r="D149" s="18" t="s">
        <v>410</v>
      </c>
      <c r="E149" s="19">
        <f t="shared" si="60"/>
        <v>0</v>
      </c>
      <c r="F149" s="20"/>
      <c r="G149" s="19">
        <f t="shared" si="61"/>
        <v>0</v>
      </c>
      <c r="H149" s="20"/>
      <c r="I149" s="19">
        <f t="shared" si="62"/>
        <v>0</v>
      </c>
      <c r="J149" s="20"/>
      <c r="K149" s="19">
        <f t="shared" si="63"/>
        <v>0</v>
      </c>
      <c r="L149" s="20"/>
      <c r="M149" s="19">
        <f t="shared" si="64"/>
        <v>0</v>
      </c>
      <c r="N149" s="20"/>
      <c r="O149" s="19">
        <f t="shared" si="65"/>
        <v>0</v>
      </c>
      <c r="P149" s="20"/>
      <c r="Q149" s="19">
        <f t="shared" si="66"/>
        <v>0</v>
      </c>
      <c r="R149" s="20"/>
      <c r="S149" s="20"/>
      <c r="T149" s="18" t="b">
        <f t="shared" si="67"/>
        <v>0</v>
      </c>
      <c r="U149" s="24">
        <f t="shared" si="68"/>
        <v>0</v>
      </c>
      <c r="V149" s="24">
        <f t="shared" si="69"/>
        <v>0</v>
      </c>
      <c r="W149" s="24">
        <f t="shared" si="70"/>
        <v>0</v>
      </c>
      <c r="X149" s="25" t="str">
        <f t="shared" si="71"/>
        <v/>
      </c>
    </row>
    <row r="150" spans="1:24">
      <c r="A150" s="18"/>
      <c r="B150" s="18"/>
      <c r="C150" s="18"/>
      <c r="D150" s="18" t="s">
        <v>410</v>
      </c>
      <c r="E150" s="19">
        <f t="shared" si="60"/>
        <v>0</v>
      </c>
      <c r="F150" s="20"/>
      <c r="G150" s="19">
        <f t="shared" si="61"/>
        <v>0</v>
      </c>
      <c r="H150" s="20"/>
      <c r="I150" s="19">
        <f t="shared" si="62"/>
        <v>0</v>
      </c>
      <c r="J150" s="20"/>
      <c r="K150" s="19">
        <f t="shared" si="63"/>
        <v>0</v>
      </c>
      <c r="L150" s="20"/>
      <c r="M150" s="19">
        <f t="shared" si="64"/>
        <v>0</v>
      </c>
      <c r="N150" s="20"/>
      <c r="O150" s="19">
        <f t="shared" si="65"/>
        <v>0</v>
      </c>
      <c r="P150" s="20"/>
      <c r="Q150" s="19">
        <f t="shared" si="66"/>
        <v>0</v>
      </c>
      <c r="R150" s="20"/>
      <c r="S150" s="20"/>
      <c r="T150" s="18" t="b">
        <f t="shared" si="67"/>
        <v>0</v>
      </c>
      <c r="U150" s="24">
        <f t="shared" si="68"/>
        <v>0</v>
      </c>
      <c r="V150" s="24">
        <f t="shared" si="69"/>
        <v>0</v>
      </c>
      <c r="W150" s="24">
        <f t="shared" si="70"/>
        <v>0</v>
      </c>
      <c r="X150" s="25" t="str">
        <f t="shared" si="71"/>
        <v/>
      </c>
    </row>
    <row r="151" spans="1:24">
      <c r="A151" s="18"/>
      <c r="B151" s="18"/>
      <c r="C151" s="18"/>
      <c r="D151" s="18" t="s">
        <v>410</v>
      </c>
      <c r="E151" s="19">
        <f t="shared" si="60"/>
        <v>0</v>
      </c>
      <c r="F151" s="20"/>
      <c r="G151" s="19">
        <f t="shared" si="61"/>
        <v>0</v>
      </c>
      <c r="H151" s="20"/>
      <c r="I151" s="19">
        <f t="shared" si="62"/>
        <v>0</v>
      </c>
      <c r="J151" s="20"/>
      <c r="K151" s="19">
        <f t="shared" si="63"/>
        <v>0</v>
      </c>
      <c r="L151" s="20"/>
      <c r="M151" s="19">
        <f t="shared" si="64"/>
        <v>0</v>
      </c>
      <c r="N151" s="20"/>
      <c r="O151" s="19">
        <f t="shared" si="65"/>
        <v>0</v>
      </c>
      <c r="P151" s="20"/>
      <c r="Q151" s="19">
        <f t="shared" si="66"/>
        <v>0</v>
      </c>
      <c r="R151" s="20"/>
      <c r="S151" s="20"/>
      <c r="T151" s="18" t="b">
        <f t="shared" si="67"/>
        <v>0</v>
      </c>
      <c r="U151" s="24">
        <f t="shared" si="68"/>
        <v>0</v>
      </c>
      <c r="V151" s="24">
        <f t="shared" si="69"/>
        <v>0</v>
      </c>
      <c r="W151" s="24">
        <f t="shared" si="70"/>
        <v>0</v>
      </c>
      <c r="X151" s="25" t="str">
        <f t="shared" si="71"/>
        <v/>
      </c>
    </row>
    <row r="152" spans="1:24">
      <c r="A152" s="18"/>
      <c r="B152" s="18"/>
      <c r="C152" s="18"/>
      <c r="D152" s="18" t="s">
        <v>410</v>
      </c>
      <c r="E152" s="19">
        <f t="shared" si="60"/>
        <v>0</v>
      </c>
      <c r="F152" s="20"/>
      <c r="G152" s="19">
        <f t="shared" si="61"/>
        <v>0</v>
      </c>
      <c r="H152" s="20"/>
      <c r="I152" s="19">
        <f t="shared" si="62"/>
        <v>0</v>
      </c>
      <c r="J152" s="20"/>
      <c r="K152" s="19">
        <f t="shared" si="63"/>
        <v>0</v>
      </c>
      <c r="L152" s="20"/>
      <c r="M152" s="19">
        <f t="shared" si="64"/>
        <v>0</v>
      </c>
      <c r="N152" s="20"/>
      <c r="O152" s="19">
        <f t="shared" si="65"/>
        <v>0</v>
      </c>
      <c r="P152" s="20"/>
      <c r="Q152" s="19">
        <f t="shared" si="66"/>
        <v>0</v>
      </c>
      <c r="R152" s="20"/>
      <c r="S152" s="20"/>
      <c r="T152" s="18" t="b">
        <f t="shared" si="67"/>
        <v>0</v>
      </c>
      <c r="U152" s="24">
        <f t="shared" si="68"/>
        <v>0</v>
      </c>
      <c r="V152" s="24">
        <f t="shared" si="69"/>
        <v>0</v>
      </c>
      <c r="W152" s="24">
        <f t="shared" si="70"/>
        <v>0</v>
      </c>
      <c r="X152" s="25" t="str">
        <f t="shared" si="71"/>
        <v/>
      </c>
    </row>
    <row r="153" spans="1:24">
      <c r="A153" s="27"/>
      <c r="B153" s="27"/>
      <c r="C153" s="27"/>
      <c r="D153" s="27"/>
      <c r="E153" s="29"/>
      <c r="F153" s="30"/>
      <c r="G153" s="32"/>
      <c r="H153" s="31"/>
      <c r="I153" s="32"/>
      <c r="J153" s="30"/>
      <c r="K153" s="32"/>
      <c r="L153" s="30"/>
      <c r="M153" s="32"/>
      <c r="N153" s="30"/>
      <c r="O153" s="32"/>
      <c r="P153" s="30"/>
      <c r="Q153" s="32"/>
      <c r="R153" s="30"/>
      <c r="S153" s="33"/>
      <c r="T153" s="27"/>
      <c r="U153" s="52"/>
      <c r="V153" s="52"/>
      <c r="W153" s="52"/>
      <c r="X153" s="35"/>
    </row>
    <row r="154" spans="1:24">
      <c r="A154" s="16"/>
      <c r="B154" s="16"/>
      <c r="C154" s="16"/>
      <c r="D154" s="16"/>
      <c r="E154" s="54"/>
      <c r="F154" s="14">
        <f>MAX(F155:F217)</f>
        <v>15</v>
      </c>
      <c r="G154" s="53"/>
      <c r="H154" s="14">
        <f>MAX(H155:H217)</f>
        <v>7</v>
      </c>
      <c r="I154" s="53"/>
      <c r="J154" s="14">
        <f>MAX(J155:J217)</f>
        <v>12</v>
      </c>
      <c r="K154" s="53"/>
      <c r="L154" s="14">
        <f>MAX(L155:L217)</f>
        <v>9</v>
      </c>
      <c r="M154" s="53"/>
      <c r="N154" s="14">
        <f>MAX(N155:N217)</f>
        <v>14</v>
      </c>
      <c r="O154" s="53"/>
      <c r="P154" s="14">
        <f>MAX(P155:P217)</f>
        <v>20</v>
      </c>
      <c r="Q154" s="53"/>
      <c r="R154" s="14">
        <f>MAX(R155:R217)</f>
        <v>8</v>
      </c>
      <c r="S154" s="15"/>
      <c r="T154" s="15"/>
      <c r="U154" s="35"/>
      <c r="V154" s="35"/>
      <c r="W154" s="35"/>
      <c r="X154" s="35"/>
    </row>
    <row r="155" spans="1:24">
      <c r="A155" s="41" t="s">
        <v>141</v>
      </c>
      <c r="B155" s="41" t="s">
        <v>142</v>
      </c>
      <c r="C155" s="41" t="s">
        <v>19</v>
      </c>
      <c r="D155" s="41" t="s">
        <v>421</v>
      </c>
      <c r="E155" s="55">
        <f t="shared" ref="E155:E186" si="72">IF(F155="",0,INDEX(fctpts,F155,F$154))</f>
        <v>72</v>
      </c>
      <c r="F155" s="44">
        <v>5</v>
      </c>
      <c r="G155" s="55">
        <f t="shared" ref="G155:G186" si="73">IF(H155="",0,INDEX(fctpts,H155,H$154))</f>
        <v>100</v>
      </c>
      <c r="H155" s="44">
        <v>1</v>
      </c>
      <c r="I155" s="55">
        <f t="shared" ref="I155:I186" si="74">IF(J155="",0,INDEX(fctpts,J155,J$154))</f>
        <v>82</v>
      </c>
      <c r="J155" s="44">
        <v>3</v>
      </c>
      <c r="K155" s="55">
        <f t="shared" ref="K155:K186" si="75">IF(L155="",0,INDEX(fctpts,L155,L$154))</f>
        <v>0</v>
      </c>
      <c r="L155" s="44"/>
      <c r="M155" s="55">
        <f t="shared" ref="M155:M186" si="76">IF(N155="",0,INDEX(fctpts,N155,N$154))</f>
        <v>62</v>
      </c>
      <c r="N155" s="44">
        <v>6</v>
      </c>
      <c r="O155" s="55">
        <f t="shared" ref="O155:O186" si="77">IF(P155="",0,INDEX(fctpts,P155,P$154))</f>
        <v>95</v>
      </c>
      <c r="P155" s="44">
        <v>2</v>
      </c>
      <c r="Q155" s="55">
        <f t="shared" ref="Q155:Q186" si="78">IF(R155="",0,INDEX(fctpts,R155,R$154))</f>
        <v>100</v>
      </c>
      <c r="R155" s="44">
        <v>1</v>
      </c>
      <c r="S155" s="44">
        <v>30</v>
      </c>
      <c r="T155" s="56" t="b">
        <f t="shared" ref="T155:T186" si="79">(8-COUNTBLANK(E155:R155)&gt;3)</f>
        <v>1</v>
      </c>
      <c r="U155" s="46">
        <f t="shared" ref="U155:U186" si="80">SUM(G155,M155,O155,Q155)-MIN(G155,M155,O155,Q155)</f>
        <v>295</v>
      </c>
      <c r="V155" s="46">
        <f t="shared" ref="V155:V186" si="81">SUM(E155,I155,K155)-MIN(E155,I155,K155)</f>
        <v>154</v>
      </c>
      <c r="W155" s="46">
        <f t="shared" ref="W155:W186" si="82">U155+V155+S155</f>
        <v>479</v>
      </c>
      <c r="X155" s="47">
        <f t="shared" ref="X155:X186" si="83">IF(W155=0,"",RANK(W155,W$155:W$217))</f>
        <v>1</v>
      </c>
    </row>
    <row r="156" spans="1:24">
      <c r="A156" s="41" t="s">
        <v>70</v>
      </c>
      <c r="B156" s="41" t="s">
        <v>71</v>
      </c>
      <c r="C156" s="41" t="s">
        <v>19</v>
      </c>
      <c r="D156" s="41" t="s">
        <v>421</v>
      </c>
      <c r="E156" s="55">
        <f t="shared" si="72"/>
        <v>100</v>
      </c>
      <c r="F156" s="44">
        <v>1</v>
      </c>
      <c r="G156" s="55">
        <f t="shared" si="73"/>
        <v>67</v>
      </c>
      <c r="H156" s="44">
        <v>3</v>
      </c>
      <c r="I156" s="55">
        <f t="shared" si="74"/>
        <v>91</v>
      </c>
      <c r="J156" s="44">
        <v>2</v>
      </c>
      <c r="K156" s="55">
        <f t="shared" si="75"/>
        <v>0</v>
      </c>
      <c r="L156" s="44"/>
      <c r="M156" s="55">
        <f t="shared" si="76"/>
        <v>31</v>
      </c>
      <c r="N156" s="44">
        <v>10</v>
      </c>
      <c r="O156" s="55">
        <f t="shared" si="77"/>
        <v>90</v>
      </c>
      <c r="P156" s="44">
        <v>3</v>
      </c>
      <c r="Q156" s="55">
        <f t="shared" si="78"/>
        <v>86</v>
      </c>
      <c r="R156" s="44">
        <v>2</v>
      </c>
      <c r="S156" s="44">
        <v>30</v>
      </c>
      <c r="T156" s="56" t="b">
        <f t="shared" si="79"/>
        <v>1</v>
      </c>
      <c r="U156" s="46">
        <f t="shared" si="80"/>
        <v>243</v>
      </c>
      <c r="V156" s="46">
        <f t="shared" si="81"/>
        <v>191</v>
      </c>
      <c r="W156" s="46">
        <f t="shared" si="82"/>
        <v>464</v>
      </c>
      <c r="X156" s="47">
        <f t="shared" si="83"/>
        <v>2</v>
      </c>
    </row>
    <row r="157" spans="1:24">
      <c r="A157" s="41" t="s">
        <v>422</v>
      </c>
      <c r="B157" s="41" t="s">
        <v>16</v>
      </c>
      <c r="C157" s="41" t="s">
        <v>19</v>
      </c>
      <c r="D157" s="41" t="s">
        <v>421</v>
      </c>
      <c r="E157" s="55">
        <f t="shared" si="72"/>
        <v>58</v>
      </c>
      <c r="F157" s="44">
        <v>7</v>
      </c>
      <c r="G157" s="55">
        <f t="shared" si="73"/>
        <v>84</v>
      </c>
      <c r="H157" s="44">
        <v>2</v>
      </c>
      <c r="I157" s="55">
        <f t="shared" si="74"/>
        <v>55</v>
      </c>
      <c r="J157" s="44">
        <v>6</v>
      </c>
      <c r="K157" s="55">
        <f t="shared" si="75"/>
        <v>0</v>
      </c>
      <c r="L157" s="44"/>
      <c r="M157" s="55">
        <f t="shared" si="76"/>
        <v>47</v>
      </c>
      <c r="N157" s="44">
        <v>8</v>
      </c>
      <c r="O157" s="55">
        <f t="shared" si="77"/>
        <v>84</v>
      </c>
      <c r="P157" s="44">
        <v>4</v>
      </c>
      <c r="Q157" s="55">
        <f t="shared" si="78"/>
        <v>72</v>
      </c>
      <c r="R157" s="44">
        <v>3</v>
      </c>
      <c r="S157" s="44">
        <v>30</v>
      </c>
      <c r="T157" s="56" t="b">
        <f t="shared" si="79"/>
        <v>1</v>
      </c>
      <c r="U157" s="46">
        <f t="shared" si="80"/>
        <v>240</v>
      </c>
      <c r="V157" s="46">
        <f t="shared" si="81"/>
        <v>113</v>
      </c>
      <c r="W157" s="46">
        <f t="shared" si="82"/>
        <v>383</v>
      </c>
      <c r="X157" s="47">
        <f t="shared" si="83"/>
        <v>3</v>
      </c>
    </row>
    <row r="158" spans="1:24" s="77" customFormat="1">
      <c r="A158" s="86" t="s">
        <v>173</v>
      </c>
      <c r="B158" s="86" t="s">
        <v>174</v>
      </c>
      <c r="C158" s="86" t="s">
        <v>11</v>
      </c>
      <c r="D158" s="86" t="s">
        <v>421</v>
      </c>
      <c r="E158" s="87">
        <f t="shared" si="72"/>
        <v>43</v>
      </c>
      <c r="F158" s="82">
        <v>9</v>
      </c>
      <c r="G158" s="87">
        <f t="shared" si="73"/>
        <v>0</v>
      </c>
      <c r="H158" s="82"/>
      <c r="I158" s="87">
        <f t="shared" si="74"/>
        <v>73</v>
      </c>
      <c r="J158" s="82">
        <v>4</v>
      </c>
      <c r="K158" s="87">
        <f t="shared" si="75"/>
        <v>51</v>
      </c>
      <c r="L158" s="82">
        <v>5</v>
      </c>
      <c r="M158" s="87">
        <f t="shared" si="76"/>
        <v>100</v>
      </c>
      <c r="N158" s="82">
        <v>1</v>
      </c>
      <c r="O158" s="87">
        <f t="shared" si="77"/>
        <v>64</v>
      </c>
      <c r="P158" s="82">
        <v>8</v>
      </c>
      <c r="Q158" s="87">
        <f t="shared" si="78"/>
        <v>0</v>
      </c>
      <c r="R158" s="82"/>
      <c r="S158" s="82">
        <v>30</v>
      </c>
      <c r="T158" s="88" t="b">
        <f t="shared" si="79"/>
        <v>1</v>
      </c>
      <c r="U158" s="84">
        <f t="shared" si="80"/>
        <v>164</v>
      </c>
      <c r="V158" s="84">
        <f t="shared" si="81"/>
        <v>124</v>
      </c>
      <c r="W158" s="84">
        <f t="shared" si="82"/>
        <v>318</v>
      </c>
      <c r="X158" s="85">
        <f t="shared" si="83"/>
        <v>5</v>
      </c>
    </row>
    <row r="159" spans="1:24" s="77" customFormat="1">
      <c r="A159" s="86" t="s">
        <v>151</v>
      </c>
      <c r="B159" s="86" t="s">
        <v>152</v>
      </c>
      <c r="C159" s="86" t="s">
        <v>11</v>
      </c>
      <c r="D159" s="86" t="s">
        <v>421</v>
      </c>
      <c r="E159" s="87">
        <f t="shared" si="72"/>
        <v>86</v>
      </c>
      <c r="F159" s="82">
        <v>3</v>
      </c>
      <c r="G159" s="87">
        <f t="shared" si="73"/>
        <v>0</v>
      </c>
      <c r="H159" s="82"/>
      <c r="I159" s="87">
        <f t="shared" si="74"/>
        <v>46</v>
      </c>
      <c r="J159" s="82">
        <v>7</v>
      </c>
      <c r="K159" s="87">
        <f t="shared" si="75"/>
        <v>75</v>
      </c>
      <c r="L159" s="82">
        <v>3</v>
      </c>
      <c r="M159" s="87">
        <f t="shared" si="76"/>
        <v>92</v>
      </c>
      <c r="N159" s="82">
        <v>2</v>
      </c>
      <c r="O159" s="87">
        <f t="shared" si="77"/>
        <v>0</v>
      </c>
      <c r="P159" s="82"/>
      <c r="Q159" s="87">
        <f t="shared" si="78"/>
        <v>0</v>
      </c>
      <c r="R159" s="82"/>
      <c r="S159" s="82">
        <v>30</v>
      </c>
      <c r="T159" s="88" t="b">
        <f t="shared" si="79"/>
        <v>1</v>
      </c>
      <c r="U159" s="84">
        <f t="shared" si="80"/>
        <v>92</v>
      </c>
      <c r="V159" s="84">
        <f t="shared" si="81"/>
        <v>161</v>
      </c>
      <c r="W159" s="84">
        <f t="shared" si="82"/>
        <v>283</v>
      </c>
      <c r="X159" s="85">
        <f t="shared" si="83"/>
        <v>6</v>
      </c>
    </row>
    <row r="160" spans="1:24" s="77" customFormat="1">
      <c r="A160" s="86" t="s">
        <v>156</v>
      </c>
      <c r="B160" s="86" t="s">
        <v>157</v>
      </c>
      <c r="C160" s="86" t="s">
        <v>11</v>
      </c>
      <c r="D160" s="86" t="s">
        <v>421</v>
      </c>
      <c r="E160" s="87">
        <f t="shared" si="72"/>
        <v>0</v>
      </c>
      <c r="F160" s="82"/>
      <c r="G160" s="87">
        <f t="shared" si="73"/>
        <v>0</v>
      </c>
      <c r="H160" s="82"/>
      <c r="I160" s="87">
        <f t="shared" si="74"/>
        <v>100</v>
      </c>
      <c r="J160" s="82">
        <v>1</v>
      </c>
      <c r="K160" s="87">
        <f t="shared" si="75"/>
        <v>100</v>
      </c>
      <c r="L160" s="82">
        <v>1</v>
      </c>
      <c r="M160" s="87">
        <f t="shared" si="76"/>
        <v>0</v>
      </c>
      <c r="N160" s="82"/>
      <c r="O160" s="87">
        <f t="shared" si="77"/>
        <v>100</v>
      </c>
      <c r="P160" s="82">
        <v>1</v>
      </c>
      <c r="Q160" s="87">
        <f t="shared" si="78"/>
        <v>0</v>
      </c>
      <c r="R160" s="82"/>
      <c r="S160" s="82">
        <v>30</v>
      </c>
      <c r="T160" s="88" t="b">
        <f t="shared" si="79"/>
        <v>1</v>
      </c>
      <c r="U160" s="84">
        <f t="shared" si="80"/>
        <v>100</v>
      </c>
      <c r="V160" s="84">
        <f t="shared" si="81"/>
        <v>200</v>
      </c>
      <c r="W160" s="84">
        <f t="shared" si="82"/>
        <v>330</v>
      </c>
      <c r="X160" s="85">
        <f t="shared" si="83"/>
        <v>4</v>
      </c>
    </row>
    <row r="161" spans="1:24" s="77" customFormat="1">
      <c r="A161" s="86" t="s">
        <v>91</v>
      </c>
      <c r="B161" s="86" t="s">
        <v>92</v>
      </c>
      <c r="C161" s="86" t="s">
        <v>11</v>
      </c>
      <c r="D161" s="86" t="s">
        <v>421</v>
      </c>
      <c r="E161" s="87">
        <f t="shared" si="72"/>
        <v>51</v>
      </c>
      <c r="F161" s="82">
        <v>8</v>
      </c>
      <c r="G161" s="87">
        <f t="shared" si="73"/>
        <v>0</v>
      </c>
      <c r="H161" s="82"/>
      <c r="I161" s="87">
        <f t="shared" si="74"/>
        <v>37</v>
      </c>
      <c r="J161" s="82">
        <v>8</v>
      </c>
      <c r="K161" s="87">
        <f t="shared" si="75"/>
        <v>26</v>
      </c>
      <c r="L161" s="82">
        <v>7</v>
      </c>
      <c r="M161" s="87">
        <f t="shared" si="76"/>
        <v>85</v>
      </c>
      <c r="N161" s="82">
        <v>3</v>
      </c>
      <c r="O161" s="87">
        <f t="shared" si="77"/>
        <v>69</v>
      </c>
      <c r="P161" s="82">
        <v>7</v>
      </c>
      <c r="Q161" s="87">
        <f t="shared" si="78"/>
        <v>0</v>
      </c>
      <c r="R161" s="82"/>
      <c r="S161" s="82">
        <v>30</v>
      </c>
      <c r="T161" s="88" t="b">
        <f t="shared" si="79"/>
        <v>1</v>
      </c>
      <c r="U161" s="84">
        <f t="shared" si="80"/>
        <v>154</v>
      </c>
      <c r="V161" s="84">
        <f t="shared" si="81"/>
        <v>88</v>
      </c>
      <c r="W161" s="84">
        <f t="shared" si="82"/>
        <v>272</v>
      </c>
      <c r="X161" s="85">
        <f t="shared" si="83"/>
        <v>7</v>
      </c>
    </row>
    <row r="162" spans="1:24" s="77" customFormat="1">
      <c r="A162" s="86" t="s">
        <v>158</v>
      </c>
      <c r="B162" s="86" t="s">
        <v>159</v>
      </c>
      <c r="C162" s="86" t="s">
        <v>11</v>
      </c>
      <c r="D162" s="86" t="s">
        <v>421</v>
      </c>
      <c r="E162" s="87">
        <f t="shared" si="72"/>
        <v>79</v>
      </c>
      <c r="F162" s="82">
        <v>4</v>
      </c>
      <c r="G162" s="87">
        <f t="shared" si="73"/>
        <v>0</v>
      </c>
      <c r="H162" s="82"/>
      <c r="I162" s="87">
        <f t="shared" si="74"/>
        <v>64</v>
      </c>
      <c r="J162" s="82">
        <v>5</v>
      </c>
      <c r="K162" s="87">
        <f t="shared" si="75"/>
        <v>63</v>
      </c>
      <c r="L162" s="82">
        <v>4</v>
      </c>
      <c r="M162" s="87">
        <f t="shared" si="76"/>
        <v>0</v>
      </c>
      <c r="N162" s="82"/>
      <c r="O162" s="87">
        <f t="shared" si="77"/>
        <v>74</v>
      </c>
      <c r="P162" s="82">
        <v>6</v>
      </c>
      <c r="Q162" s="87">
        <f t="shared" si="78"/>
        <v>0</v>
      </c>
      <c r="R162" s="82"/>
      <c r="S162" s="82">
        <v>30</v>
      </c>
      <c r="T162" s="88" t="b">
        <f t="shared" si="79"/>
        <v>1</v>
      </c>
      <c r="U162" s="84">
        <f t="shared" si="80"/>
        <v>74</v>
      </c>
      <c r="V162" s="84">
        <f t="shared" si="81"/>
        <v>143</v>
      </c>
      <c r="W162" s="84">
        <f t="shared" si="82"/>
        <v>247</v>
      </c>
      <c r="X162" s="85">
        <f t="shared" si="83"/>
        <v>8</v>
      </c>
    </row>
    <row r="163" spans="1:24">
      <c r="A163" s="41" t="s">
        <v>285</v>
      </c>
      <c r="B163" s="41" t="s">
        <v>423</v>
      </c>
      <c r="C163" s="41" t="s">
        <v>41</v>
      </c>
      <c r="D163" s="41" t="s">
        <v>421</v>
      </c>
      <c r="E163" s="55">
        <f t="shared" si="72"/>
        <v>29</v>
      </c>
      <c r="F163" s="44">
        <v>11</v>
      </c>
      <c r="G163" s="55">
        <f t="shared" si="73"/>
        <v>0</v>
      </c>
      <c r="H163" s="44"/>
      <c r="I163" s="55">
        <f t="shared" si="74"/>
        <v>19</v>
      </c>
      <c r="J163" s="44">
        <v>10</v>
      </c>
      <c r="K163" s="55">
        <f t="shared" si="75"/>
        <v>38</v>
      </c>
      <c r="L163" s="44">
        <v>6</v>
      </c>
      <c r="M163" s="55">
        <f t="shared" si="76"/>
        <v>70</v>
      </c>
      <c r="N163" s="44">
        <v>5</v>
      </c>
      <c r="O163" s="55">
        <f t="shared" si="77"/>
        <v>58</v>
      </c>
      <c r="P163" s="44">
        <v>9</v>
      </c>
      <c r="Q163" s="55">
        <f t="shared" si="78"/>
        <v>0</v>
      </c>
      <c r="R163" s="44"/>
      <c r="S163" s="44">
        <v>30</v>
      </c>
      <c r="T163" s="56" t="b">
        <f t="shared" si="79"/>
        <v>1</v>
      </c>
      <c r="U163" s="46">
        <f t="shared" si="80"/>
        <v>128</v>
      </c>
      <c r="V163" s="46">
        <f t="shared" si="81"/>
        <v>67</v>
      </c>
      <c r="W163" s="46">
        <f t="shared" si="82"/>
        <v>225</v>
      </c>
      <c r="X163" s="47">
        <f t="shared" si="83"/>
        <v>9</v>
      </c>
    </row>
    <row r="164" spans="1:24">
      <c r="A164" s="41" t="s">
        <v>234</v>
      </c>
      <c r="B164" s="41" t="s">
        <v>115</v>
      </c>
      <c r="C164" s="41" t="s">
        <v>19</v>
      </c>
      <c r="D164" s="41" t="s">
        <v>421</v>
      </c>
      <c r="E164" s="55">
        <f t="shared" si="72"/>
        <v>0</v>
      </c>
      <c r="F164" s="44"/>
      <c r="G164" s="55">
        <f t="shared" si="73"/>
        <v>51</v>
      </c>
      <c r="H164" s="44">
        <v>4</v>
      </c>
      <c r="I164" s="55">
        <f t="shared" si="74"/>
        <v>28</v>
      </c>
      <c r="J164" s="44">
        <v>9</v>
      </c>
      <c r="K164" s="55">
        <f t="shared" si="75"/>
        <v>0</v>
      </c>
      <c r="L164" s="44"/>
      <c r="M164" s="55">
        <f t="shared" si="76"/>
        <v>39</v>
      </c>
      <c r="N164" s="44">
        <v>9</v>
      </c>
      <c r="O164" s="55">
        <f t="shared" si="77"/>
        <v>79</v>
      </c>
      <c r="P164" s="44">
        <v>5</v>
      </c>
      <c r="Q164" s="55">
        <f t="shared" si="78"/>
        <v>43</v>
      </c>
      <c r="R164" s="44">
        <v>5</v>
      </c>
      <c r="S164" s="44">
        <v>5</v>
      </c>
      <c r="T164" s="56" t="b">
        <f t="shared" si="79"/>
        <v>1</v>
      </c>
      <c r="U164" s="46">
        <f t="shared" si="80"/>
        <v>173</v>
      </c>
      <c r="V164" s="46">
        <f t="shared" si="81"/>
        <v>28</v>
      </c>
      <c r="W164" s="46">
        <f t="shared" si="82"/>
        <v>206</v>
      </c>
      <c r="X164" s="47">
        <f t="shared" si="83"/>
        <v>10</v>
      </c>
    </row>
    <row r="165" spans="1:24">
      <c r="A165" s="41" t="s">
        <v>424</v>
      </c>
      <c r="B165" s="41" t="s">
        <v>425</v>
      </c>
      <c r="C165" s="41" t="s">
        <v>41</v>
      </c>
      <c r="D165" s="41" t="s">
        <v>421</v>
      </c>
      <c r="E165" s="55">
        <f t="shared" si="72"/>
        <v>1</v>
      </c>
      <c r="F165" s="44">
        <v>15</v>
      </c>
      <c r="G165" s="55">
        <f t="shared" si="73"/>
        <v>0</v>
      </c>
      <c r="H165" s="44"/>
      <c r="I165" s="55">
        <f t="shared" si="74"/>
        <v>1</v>
      </c>
      <c r="J165" s="44">
        <v>12</v>
      </c>
      <c r="K165" s="55">
        <f t="shared" si="75"/>
        <v>13</v>
      </c>
      <c r="L165" s="44">
        <v>8</v>
      </c>
      <c r="M165" s="55">
        <f t="shared" si="76"/>
        <v>77</v>
      </c>
      <c r="N165" s="44">
        <v>4</v>
      </c>
      <c r="O165" s="55">
        <f t="shared" si="77"/>
        <v>11</v>
      </c>
      <c r="P165" s="44">
        <v>18</v>
      </c>
      <c r="Q165" s="55">
        <f t="shared" si="78"/>
        <v>0</v>
      </c>
      <c r="R165" s="44"/>
      <c r="S165" s="44">
        <v>30</v>
      </c>
      <c r="T165" s="56" t="b">
        <f t="shared" si="79"/>
        <v>1</v>
      </c>
      <c r="U165" s="46">
        <f t="shared" si="80"/>
        <v>88</v>
      </c>
      <c r="V165" s="46">
        <f t="shared" si="81"/>
        <v>14</v>
      </c>
      <c r="W165" s="46">
        <f t="shared" si="82"/>
        <v>132</v>
      </c>
      <c r="X165" s="47">
        <f t="shared" si="83"/>
        <v>14</v>
      </c>
    </row>
    <row r="166" spans="1:24">
      <c r="A166" s="41" t="s">
        <v>379</v>
      </c>
      <c r="B166" s="41" t="s">
        <v>426</v>
      </c>
      <c r="C166" s="41" t="s">
        <v>19</v>
      </c>
      <c r="D166" s="41" t="s">
        <v>421</v>
      </c>
      <c r="E166" s="55">
        <f t="shared" si="72"/>
        <v>65</v>
      </c>
      <c r="F166" s="44">
        <v>6</v>
      </c>
      <c r="G166" s="55">
        <f t="shared" si="73"/>
        <v>18</v>
      </c>
      <c r="H166" s="44">
        <v>6</v>
      </c>
      <c r="I166" s="55">
        <f t="shared" si="74"/>
        <v>0</v>
      </c>
      <c r="J166" s="44"/>
      <c r="K166" s="55">
        <f t="shared" si="75"/>
        <v>0</v>
      </c>
      <c r="L166" s="44"/>
      <c r="M166" s="55">
        <f t="shared" si="76"/>
        <v>9</v>
      </c>
      <c r="N166" s="44">
        <v>13</v>
      </c>
      <c r="O166" s="55">
        <f t="shared" si="77"/>
        <v>43</v>
      </c>
      <c r="P166" s="44">
        <v>12</v>
      </c>
      <c r="Q166" s="55">
        <f t="shared" si="78"/>
        <v>29</v>
      </c>
      <c r="R166" s="44">
        <v>6</v>
      </c>
      <c r="S166" s="44"/>
      <c r="T166" s="56" t="b">
        <f t="shared" si="79"/>
        <v>1</v>
      </c>
      <c r="U166" s="46">
        <f t="shared" si="80"/>
        <v>90</v>
      </c>
      <c r="V166" s="46">
        <f t="shared" si="81"/>
        <v>65</v>
      </c>
      <c r="W166" s="46">
        <f t="shared" si="82"/>
        <v>155</v>
      </c>
      <c r="X166" s="47">
        <f t="shared" si="83"/>
        <v>12</v>
      </c>
    </row>
    <row r="167" spans="1:24" s="77" customFormat="1">
      <c r="A167" s="86" t="s">
        <v>427</v>
      </c>
      <c r="B167" s="86" t="s">
        <v>428</v>
      </c>
      <c r="C167" s="86" t="s">
        <v>11</v>
      </c>
      <c r="D167" s="86" t="s">
        <v>421</v>
      </c>
      <c r="E167" s="87">
        <f t="shared" si="72"/>
        <v>0</v>
      </c>
      <c r="F167" s="82"/>
      <c r="G167" s="87">
        <f t="shared" si="73"/>
        <v>0</v>
      </c>
      <c r="H167" s="82"/>
      <c r="I167" s="87">
        <f t="shared" si="74"/>
        <v>0</v>
      </c>
      <c r="J167" s="82"/>
      <c r="K167" s="87">
        <f t="shared" si="75"/>
        <v>88</v>
      </c>
      <c r="L167" s="82">
        <v>2</v>
      </c>
      <c r="M167" s="87">
        <f t="shared" si="76"/>
        <v>0</v>
      </c>
      <c r="N167" s="82"/>
      <c r="O167" s="87">
        <f t="shared" si="77"/>
        <v>0</v>
      </c>
      <c r="P167" s="82"/>
      <c r="Q167" s="87">
        <f t="shared" si="78"/>
        <v>0</v>
      </c>
      <c r="R167" s="82"/>
      <c r="S167" s="82">
        <v>30</v>
      </c>
      <c r="T167" s="88" t="b">
        <f t="shared" si="79"/>
        <v>0</v>
      </c>
      <c r="U167" s="84">
        <f t="shared" si="80"/>
        <v>0</v>
      </c>
      <c r="V167" s="84">
        <f t="shared" si="81"/>
        <v>88</v>
      </c>
      <c r="W167" s="84">
        <f t="shared" si="82"/>
        <v>118</v>
      </c>
      <c r="X167" s="85">
        <f t="shared" si="83"/>
        <v>16</v>
      </c>
    </row>
    <row r="168" spans="1:24">
      <c r="A168" s="41" t="s">
        <v>335</v>
      </c>
      <c r="B168" s="41" t="s">
        <v>429</v>
      </c>
      <c r="C168" s="41" t="s">
        <v>19</v>
      </c>
      <c r="D168" s="41" t="s">
        <v>421</v>
      </c>
      <c r="E168" s="55">
        <f t="shared" si="72"/>
        <v>8</v>
      </c>
      <c r="F168" s="44">
        <v>14</v>
      </c>
      <c r="G168" s="55">
        <f t="shared" si="73"/>
        <v>34</v>
      </c>
      <c r="H168" s="44">
        <v>5</v>
      </c>
      <c r="I168" s="55">
        <f t="shared" si="74"/>
        <v>0</v>
      </c>
      <c r="J168" s="44"/>
      <c r="K168" s="55">
        <f t="shared" si="75"/>
        <v>0</v>
      </c>
      <c r="L168" s="44"/>
      <c r="M168" s="55">
        <f t="shared" si="76"/>
        <v>16</v>
      </c>
      <c r="N168" s="44">
        <v>12</v>
      </c>
      <c r="O168" s="55">
        <f t="shared" si="77"/>
        <v>53</v>
      </c>
      <c r="P168" s="44">
        <v>10</v>
      </c>
      <c r="Q168" s="55">
        <f t="shared" si="78"/>
        <v>58</v>
      </c>
      <c r="R168" s="44">
        <v>4</v>
      </c>
      <c r="S168" s="44">
        <v>30</v>
      </c>
      <c r="T168" s="56" t="b">
        <f t="shared" si="79"/>
        <v>1</v>
      </c>
      <c r="U168" s="46">
        <f t="shared" si="80"/>
        <v>145</v>
      </c>
      <c r="V168" s="46">
        <f t="shared" si="81"/>
        <v>8</v>
      </c>
      <c r="W168" s="46">
        <f t="shared" si="82"/>
        <v>183</v>
      </c>
      <c r="X168" s="47">
        <f t="shared" si="83"/>
        <v>11</v>
      </c>
    </row>
    <row r="169" spans="1:24">
      <c r="A169" s="41" t="s">
        <v>134</v>
      </c>
      <c r="B169" s="41" t="s">
        <v>136</v>
      </c>
      <c r="C169" s="41" t="s">
        <v>82</v>
      </c>
      <c r="D169" s="41" t="s">
        <v>421</v>
      </c>
      <c r="E169" s="55">
        <f t="shared" si="72"/>
        <v>93</v>
      </c>
      <c r="F169" s="44">
        <v>2</v>
      </c>
      <c r="G169" s="55">
        <f t="shared" si="73"/>
        <v>0</v>
      </c>
      <c r="H169" s="44"/>
      <c r="I169" s="55">
        <f t="shared" si="74"/>
        <v>0</v>
      </c>
      <c r="J169" s="44"/>
      <c r="K169" s="55">
        <f t="shared" si="75"/>
        <v>0</v>
      </c>
      <c r="L169" s="44"/>
      <c r="M169" s="55">
        <f t="shared" si="76"/>
        <v>0</v>
      </c>
      <c r="N169" s="44"/>
      <c r="O169" s="55">
        <f t="shared" si="77"/>
        <v>37</v>
      </c>
      <c r="P169" s="44">
        <v>13</v>
      </c>
      <c r="Q169" s="55">
        <f t="shared" si="78"/>
        <v>0</v>
      </c>
      <c r="R169" s="44"/>
      <c r="S169" s="44"/>
      <c r="T169" s="56" t="b">
        <f t="shared" si="79"/>
        <v>0</v>
      </c>
      <c r="U169" s="46">
        <f t="shared" si="80"/>
        <v>37</v>
      </c>
      <c r="V169" s="46">
        <f t="shared" si="81"/>
        <v>93</v>
      </c>
      <c r="W169" s="46">
        <f t="shared" si="82"/>
        <v>130</v>
      </c>
      <c r="X169" s="47">
        <f t="shared" si="83"/>
        <v>15</v>
      </c>
    </row>
    <row r="170" spans="1:24">
      <c r="A170" s="41" t="s">
        <v>430</v>
      </c>
      <c r="B170" s="41" t="s">
        <v>339</v>
      </c>
      <c r="C170" s="41" t="s">
        <v>19</v>
      </c>
      <c r="D170" s="41" t="s">
        <v>421</v>
      </c>
      <c r="E170" s="55">
        <f t="shared" si="72"/>
        <v>36</v>
      </c>
      <c r="F170" s="44">
        <v>10</v>
      </c>
      <c r="G170" s="55">
        <f t="shared" si="73"/>
        <v>1</v>
      </c>
      <c r="H170" s="44">
        <v>7</v>
      </c>
      <c r="I170" s="55">
        <f t="shared" si="74"/>
        <v>0</v>
      </c>
      <c r="J170" s="44"/>
      <c r="K170" s="55">
        <f t="shared" si="75"/>
        <v>0</v>
      </c>
      <c r="L170" s="44"/>
      <c r="M170" s="55">
        <f t="shared" si="76"/>
        <v>24</v>
      </c>
      <c r="N170" s="44">
        <v>11</v>
      </c>
      <c r="O170" s="55">
        <f t="shared" si="77"/>
        <v>32</v>
      </c>
      <c r="P170" s="44">
        <v>14</v>
      </c>
      <c r="Q170" s="55">
        <f t="shared" si="78"/>
        <v>15</v>
      </c>
      <c r="R170" s="44">
        <v>7</v>
      </c>
      <c r="S170" s="44"/>
      <c r="T170" s="56" t="b">
        <f t="shared" si="79"/>
        <v>1</v>
      </c>
      <c r="U170" s="46">
        <f t="shared" si="80"/>
        <v>71</v>
      </c>
      <c r="V170" s="46">
        <f t="shared" si="81"/>
        <v>36</v>
      </c>
      <c r="W170" s="46">
        <f t="shared" si="82"/>
        <v>107</v>
      </c>
      <c r="X170" s="47">
        <f t="shared" si="83"/>
        <v>17</v>
      </c>
    </row>
    <row r="171" spans="1:24" s="77" customFormat="1">
      <c r="A171" s="86" t="s">
        <v>431</v>
      </c>
      <c r="B171" s="86" t="s">
        <v>432</v>
      </c>
      <c r="C171" s="86" t="s">
        <v>11</v>
      </c>
      <c r="D171" s="86" t="s">
        <v>421</v>
      </c>
      <c r="E171" s="87">
        <f t="shared" si="72"/>
        <v>0</v>
      </c>
      <c r="F171" s="82"/>
      <c r="G171" s="87">
        <f t="shared" si="73"/>
        <v>0</v>
      </c>
      <c r="H171" s="82"/>
      <c r="I171" s="87">
        <f t="shared" si="74"/>
        <v>0</v>
      </c>
      <c r="J171" s="82"/>
      <c r="K171" s="87">
        <f t="shared" si="75"/>
        <v>1</v>
      </c>
      <c r="L171" s="82">
        <v>9</v>
      </c>
      <c r="M171" s="87">
        <f t="shared" si="76"/>
        <v>54</v>
      </c>
      <c r="N171" s="82">
        <v>7</v>
      </c>
      <c r="O171" s="87">
        <f t="shared" si="77"/>
        <v>48</v>
      </c>
      <c r="P171" s="82">
        <v>11</v>
      </c>
      <c r="Q171" s="87">
        <f t="shared" si="78"/>
        <v>0</v>
      </c>
      <c r="R171" s="82"/>
      <c r="S171" s="82">
        <v>30</v>
      </c>
      <c r="T171" s="88" t="b">
        <f t="shared" si="79"/>
        <v>1</v>
      </c>
      <c r="U171" s="84">
        <f t="shared" si="80"/>
        <v>102</v>
      </c>
      <c r="V171" s="84">
        <f t="shared" si="81"/>
        <v>1</v>
      </c>
      <c r="W171" s="84">
        <f t="shared" si="82"/>
        <v>133</v>
      </c>
      <c r="X171" s="85">
        <f t="shared" si="83"/>
        <v>13</v>
      </c>
    </row>
    <row r="172" spans="1:24">
      <c r="A172" s="41" t="s">
        <v>433</v>
      </c>
      <c r="B172" s="41" t="s">
        <v>15</v>
      </c>
      <c r="C172" s="41" t="s">
        <v>19</v>
      </c>
      <c r="D172" s="41" t="s">
        <v>421</v>
      </c>
      <c r="E172" s="55">
        <f t="shared" si="72"/>
        <v>22</v>
      </c>
      <c r="F172" s="44">
        <v>12</v>
      </c>
      <c r="G172" s="55">
        <f t="shared" si="73"/>
        <v>0</v>
      </c>
      <c r="H172" s="44"/>
      <c r="I172" s="55">
        <f t="shared" si="74"/>
        <v>0</v>
      </c>
      <c r="J172" s="44"/>
      <c r="K172" s="55">
        <f t="shared" si="75"/>
        <v>0</v>
      </c>
      <c r="L172" s="44"/>
      <c r="M172" s="55">
        <f t="shared" si="76"/>
        <v>0</v>
      </c>
      <c r="N172" s="44"/>
      <c r="O172" s="55">
        <f t="shared" si="77"/>
        <v>17</v>
      </c>
      <c r="P172" s="44">
        <v>17</v>
      </c>
      <c r="Q172" s="55">
        <f t="shared" si="78"/>
        <v>0</v>
      </c>
      <c r="R172" s="44"/>
      <c r="S172" s="44"/>
      <c r="T172" s="56" t="b">
        <f t="shared" si="79"/>
        <v>0</v>
      </c>
      <c r="U172" s="46">
        <f t="shared" si="80"/>
        <v>17</v>
      </c>
      <c r="V172" s="46">
        <f t="shared" si="81"/>
        <v>22</v>
      </c>
      <c r="W172" s="46">
        <f t="shared" si="82"/>
        <v>39</v>
      </c>
      <c r="X172" s="47">
        <f t="shared" si="83"/>
        <v>18</v>
      </c>
    </row>
    <row r="173" spans="1:24">
      <c r="A173" s="41" t="s">
        <v>116</v>
      </c>
      <c r="B173" s="41" t="s">
        <v>117</v>
      </c>
      <c r="C173" s="41" t="s">
        <v>98</v>
      </c>
      <c r="D173" s="41" t="s">
        <v>421</v>
      </c>
      <c r="E173" s="55">
        <f t="shared" si="72"/>
        <v>15</v>
      </c>
      <c r="F173" s="44">
        <v>13</v>
      </c>
      <c r="G173" s="55">
        <f t="shared" si="73"/>
        <v>0</v>
      </c>
      <c r="H173" s="44"/>
      <c r="I173" s="55">
        <f t="shared" si="74"/>
        <v>0</v>
      </c>
      <c r="J173" s="44"/>
      <c r="K173" s="55">
        <f t="shared" si="75"/>
        <v>0</v>
      </c>
      <c r="L173" s="44"/>
      <c r="M173" s="55">
        <f t="shared" si="76"/>
        <v>0</v>
      </c>
      <c r="N173" s="44"/>
      <c r="O173" s="55">
        <f t="shared" si="77"/>
        <v>0</v>
      </c>
      <c r="P173" s="44"/>
      <c r="Q173" s="55">
        <f t="shared" si="78"/>
        <v>0</v>
      </c>
      <c r="R173" s="44"/>
      <c r="S173" s="44"/>
      <c r="T173" s="56" t="b">
        <f t="shared" si="79"/>
        <v>0</v>
      </c>
      <c r="U173" s="46">
        <f t="shared" si="80"/>
        <v>0</v>
      </c>
      <c r="V173" s="46">
        <f t="shared" si="81"/>
        <v>15</v>
      </c>
      <c r="W173" s="46">
        <f t="shared" si="82"/>
        <v>15</v>
      </c>
      <c r="X173" s="47">
        <f t="shared" si="83"/>
        <v>22</v>
      </c>
    </row>
    <row r="174" spans="1:24">
      <c r="A174" s="41" t="s">
        <v>434</v>
      </c>
      <c r="B174" s="41" t="s">
        <v>279</v>
      </c>
      <c r="C174" s="41" t="s">
        <v>46</v>
      </c>
      <c r="D174" s="41" t="s">
        <v>421</v>
      </c>
      <c r="E174" s="55">
        <f t="shared" si="72"/>
        <v>0</v>
      </c>
      <c r="F174" s="44"/>
      <c r="G174" s="55">
        <f t="shared" si="73"/>
        <v>0</v>
      </c>
      <c r="H174" s="44"/>
      <c r="I174" s="55">
        <f t="shared" si="74"/>
        <v>10</v>
      </c>
      <c r="J174" s="44">
        <v>11</v>
      </c>
      <c r="K174" s="55">
        <f t="shared" si="75"/>
        <v>0</v>
      </c>
      <c r="L174" s="44"/>
      <c r="M174" s="55">
        <f t="shared" si="76"/>
        <v>0</v>
      </c>
      <c r="N174" s="44"/>
      <c r="O174" s="55">
        <f t="shared" si="77"/>
        <v>0</v>
      </c>
      <c r="P174" s="44"/>
      <c r="Q174" s="55">
        <f t="shared" si="78"/>
        <v>0</v>
      </c>
      <c r="R174" s="44"/>
      <c r="S174" s="44"/>
      <c r="T174" s="56" t="b">
        <f t="shared" si="79"/>
        <v>0</v>
      </c>
      <c r="U174" s="46">
        <f t="shared" si="80"/>
        <v>0</v>
      </c>
      <c r="V174" s="46">
        <f t="shared" si="81"/>
        <v>10</v>
      </c>
      <c r="W174" s="46">
        <f t="shared" si="82"/>
        <v>10</v>
      </c>
      <c r="X174" s="47">
        <f t="shared" si="83"/>
        <v>23</v>
      </c>
    </row>
    <row r="175" spans="1:24">
      <c r="A175" s="41" t="s">
        <v>435</v>
      </c>
      <c r="B175" s="41" t="s">
        <v>168</v>
      </c>
      <c r="C175" s="41" t="s">
        <v>36</v>
      </c>
      <c r="D175" s="41" t="s">
        <v>421</v>
      </c>
      <c r="E175" s="55">
        <f t="shared" si="72"/>
        <v>0</v>
      </c>
      <c r="F175" s="44"/>
      <c r="G175" s="55">
        <f t="shared" si="73"/>
        <v>0</v>
      </c>
      <c r="H175" s="44"/>
      <c r="I175" s="55">
        <f t="shared" si="74"/>
        <v>0</v>
      </c>
      <c r="J175" s="44"/>
      <c r="K175" s="55">
        <f t="shared" si="75"/>
        <v>0</v>
      </c>
      <c r="L175" s="44"/>
      <c r="M175" s="55">
        <f t="shared" si="76"/>
        <v>0</v>
      </c>
      <c r="N175" s="44"/>
      <c r="O175" s="55">
        <f t="shared" si="77"/>
        <v>0</v>
      </c>
      <c r="P175" s="44"/>
      <c r="Q175" s="55">
        <f t="shared" si="78"/>
        <v>1</v>
      </c>
      <c r="R175" s="44">
        <v>8</v>
      </c>
      <c r="S175" s="44"/>
      <c r="T175" s="56" t="b">
        <f t="shared" si="79"/>
        <v>0</v>
      </c>
      <c r="U175" s="46">
        <f t="shared" si="80"/>
        <v>1</v>
      </c>
      <c r="V175" s="46">
        <f t="shared" si="81"/>
        <v>0</v>
      </c>
      <c r="W175" s="46">
        <f t="shared" si="82"/>
        <v>1</v>
      </c>
      <c r="X175" s="47">
        <f t="shared" si="83"/>
        <v>24</v>
      </c>
    </row>
    <row r="176" spans="1:24">
      <c r="A176" s="41" t="s">
        <v>96</v>
      </c>
      <c r="B176" s="41" t="s">
        <v>43</v>
      </c>
      <c r="C176" s="41" t="s">
        <v>41</v>
      </c>
      <c r="D176" s="41" t="s">
        <v>421</v>
      </c>
      <c r="E176" s="55">
        <f t="shared" si="72"/>
        <v>0</v>
      </c>
      <c r="F176" s="44"/>
      <c r="G176" s="55">
        <f t="shared" si="73"/>
        <v>0</v>
      </c>
      <c r="H176" s="44"/>
      <c r="I176" s="55">
        <f t="shared" si="74"/>
        <v>0</v>
      </c>
      <c r="J176" s="44"/>
      <c r="K176" s="55">
        <f t="shared" si="75"/>
        <v>0</v>
      </c>
      <c r="L176" s="44"/>
      <c r="M176" s="55">
        <f t="shared" si="76"/>
        <v>1</v>
      </c>
      <c r="N176" s="44">
        <v>14</v>
      </c>
      <c r="O176" s="55">
        <f t="shared" si="77"/>
        <v>6</v>
      </c>
      <c r="P176" s="44">
        <v>19</v>
      </c>
      <c r="Q176" s="55">
        <f t="shared" si="78"/>
        <v>0</v>
      </c>
      <c r="R176" s="44"/>
      <c r="S176" s="44">
        <v>30</v>
      </c>
      <c r="T176" s="56" t="b">
        <f t="shared" si="79"/>
        <v>0</v>
      </c>
      <c r="U176" s="46">
        <f t="shared" si="80"/>
        <v>7</v>
      </c>
      <c r="V176" s="46">
        <f t="shared" si="81"/>
        <v>0</v>
      </c>
      <c r="W176" s="46">
        <f t="shared" si="82"/>
        <v>37</v>
      </c>
      <c r="X176" s="47">
        <f t="shared" si="83"/>
        <v>19</v>
      </c>
    </row>
    <row r="177" spans="1:24">
      <c r="A177" s="41" t="s">
        <v>42</v>
      </c>
      <c r="B177" s="41" t="s">
        <v>43</v>
      </c>
      <c r="C177" s="41" t="s">
        <v>19</v>
      </c>
      <c r="D177" s="41" t="s">
        <v>421</v>
      </c>
      <c r="E177" s="55">
        <f t="shared" si="72"/>
        <v>0</v>
      </c>
      <c r="F177" s="44"/>
      <c r="G177" s="55">
        <f t="shared" si="73"/>
        <v>0</v>
      </c>
      <c r="H177" s="44"/>
      <c r="I177" s="55">
        <f t="shared" si="74"/>
        <v>0</v>
      </c>
      <c r="J177" s="44"/>
      <c r="K177" s="55">
        <f t="shared" si="75"/>
        <v>0</v>
      </c>
      <c r="L177" s="44"/>
      <c r="M177" s="55">
        <f t="shared" si="76"/>
        <v>0</v>
      </c>
      <c r="N177" s="44"/>
      <c r="O177" s="55">
        <f t="shared" si="77"/>
        <v>27</v>
      </c>
      <c r="P177" s="44">
        <v>15</v>
      </c>
      <c r="Q177" s="55">
        <f t="shared" si="78"/>
        <v>0</v>
      </c>
      <c r="R177" s="44"/>
      <c r="S177" s="44"/>
      <c r="T177" s="56" t="b">
        <f t="shared" si="79"/>
        <v>0</v>
      </c>
      <c r="U177" s="46">
        <f t="shared" si="80"/>
        <v>27</v>
      </c>
      <c r="V177" s="46">
        <f t="shared" si="81"/>
        <v>0</v>
      </c>
      <c r="W177" s="46">
        <f t="shared" si="82"/>
        <v>27</v>
      </c>
      <c r="X177" s="47">
        <f t="shared" si="83"/>
        <v>20</v>
      </c>
    </row>
    <row r="178" spans="1:24">
      <c r="A178" s="41" t="s">
        <v>436</v>
      </c>
      <c r="B178" s="41" t="s">
        <v>43</v>
      </c>
      <c r="C178" s="41" t="s">
        <v>82</v>
      </c>
      <c r="D178" s="41" t="s">
        <v>421</v>
      </c>
      <c r="E178" s="55">
        <f t="shared" si="72"/>
        <v>0</v>
      </c>
      <c r="F178" s="44"/>
      <c r="G178" s="55">
        <f t="shared" si="73"/>
        <v>0</v>
      </c>
      <c r="H178" s="44"/>
      <c r="I178" s="55">
        <f t="shared" si="74"/>
        <v>0</v>
      </c>
      <c r="J178" s="44"/>
      <c r="K178" s="55">
        <f t="shared" si="75"/>
        <v>0</v>
      </c>
      <c r="L178" s="44"/>
      <c r="M178" s="55">
        <f t="shared" si="76"/>
        <v>0</v>
      </c>
      <c r="N178" s="44"/>
      <c r="O178" s="55">
        <f t="shared" si="77"/>
        <v>22</v>
      </c>
      <c r="P178" s="44">
        <v>16</v>
      </c>
      <c r="Q178" s="55">
        <f t="shared" si="78"/>
        <v>0</v>
      </c>
      <c r="R178" s="44"/>
      <c r="S178" s="44"/>
      <c r="T178" s="56" t="b">
        <f t="shared" si="79"/>
        <v>0</v>
      </c>
      <c r="U178" s="46">
        <f t="shared" si="80"/>
        <v>22</v>
      </c>
      <c r="V178" s="46">
        <f t="shared" si="81"/>
        <v>0</v>
      </c>
      <c r="W178" s="46">
        <f t="shared" si="82"/>
        <v>22</v>
      </c>
      <c r="X178" s="47">
        <f t="shared" si="83"/>
        <v>21</v>
      </c>
    </row>
    <row r="179" spans="1:24">
      <c r="A179" s="41" t="s">
        <v>203</v>
      </c>
      <c r="B179" s="41" t="s">
        <v>199</v>
      </c>
      <c r="C179" s="41" t="s">
        <v>82</v>
      </c>
      <c r="D179" s="41" t="s">
        <v>421</v>
      </c>
      <c r="E179" s="55">
        <f t="shared" si="72"/>
        <v>0</v>
      </c>
      <c r="F179" s="44"/>
      <c r="G179" s="55">
        <f t="shared" si="73"/>
        <v>0</v>
      </c>
      <c r="H179" s="44"/>
      <c r="I179" s="55">
        <f t="shared" si="74"/>
        <v>0</v>
      </c>
      <c r="J179" s="44"/>
      <c r="K179" s="55">
        <f t="shared" si="75"/>
        <v>0</v>
      </c>
      <c r="L179" s="44"/>
      <c r="M179" s="55">
        <f t="shared" si="76"/>
        <v>0</v>
      </c>
      <c r="N179" s="44"/>
      <c r="O179" s="55">
        <f t="shared" si="77"/>
        <v>1</v>
      </c>
      <c r="P179" s="44">
        <v>20</v>
      </c>
      <c r="Q179" s="55">
        <f t="shared" si="78"/>
        <v>0</v>
      </c>
      <c r="R179" s="44"/>
      <c r="S179" s="44"/>
      <c r="T179" s="56" t="b">
        <f t="shared" si="79"/>
        <v>0</v>
      </c>
      <c r="U179" s="46">
        <f t="shared" si="80"/>
        <v>1</v>
      </c>
      <c r="V179" s="46">
        <f t="shared" si="81"/>
        <v>0</v>
      </c>
      <c r="W179" s="46">
        <f t="shared" si="82"/>
        <v>1</v>
      </c>
      <c r="X179" s="47">
        <f t="shared" si="83"/>
        <v>24</v>
      </c>
    </row>
    <row r="180" spans="1:24">
      <c r="A180" s="41"/>
      <c r="B180" s="41"/>
      <c r="C180" s="41"/>
      <c r="D180" s="41" t="s">
        <v>421</v>
      </c>
      <c r="E180" s="55">
        <f t="shared" si="72"/>
        <v>0</v>
      </c>
      <c r="F180" s="44"/>
      <c r="G180" s="55">
        <f t="shared" si="73"/>
        <v>0</v>
      </c>
      <c r="H180" s="44"/>
      <c r="I180" s="55">
        <f t="shared" si="74"/>
        <v>0</v>
      </c>
      <c r="J180" s="44"/>
      <c r="K180" s="55">
        <f t="shared" si="75"/>
        <v>0</v>
      </c>
      <c r="L180" s="44"/>
      <c r="M180" s="55">
        <f t="shared" si="76"/>
        <v>0</v>
      </c>
      <c r="N180" s="44"/>
      <c r="O180" s="55">
        <f t="shared" si="77"/>
        <v>0</v>
      </c>
      <c r="P180" s="44"/>
      <c r="Q180" s="55">
        <f t="shared" si="78"/>
        <v>0</v>
      </c>
      <c r="R180" s="44"/>
      <c r="S180" s="44"/>
      <c r="T180" s="56" t="b">
        <f t="shared" si="79"/>
        <v>0</v>
      </c>
      <c r="U180" s="46">
        <f t="shared" si="80"/>
        <v>0</v>
      </c>
      <c r="V180" s="46">
        <f t="shared" si="81"/>
        <v>0</v>
      </c>
      <c r="W180" s="46">
        <f t="shared" si="82"/>
        <v>0</v>
      </c>
      <c r="X180" s="47" t="str">
        <f t="shared" si="83"/>
        <v/>
      </c>
    </row>
    <row r="181" spans="1:24">
      <c r="A181" s="41"/>
      <c r="B181" s="41"/>
      <c r="C181" s="41"/>
      <c r="D181" s="41" t="s">
        <v>421</v>
      </c>
      <c r="E181" s="55">
        <f t="shared" si="72"/>
        <v>0</v>
      </c>
      <c r="F181" s="44"/>
      <c r="G181" s="55">
        <f t="shared" si="73"/>
        <v>0</v>
      </c>
      <c r="H181" s="44"/>
      <c r="I181" s="55">
        <f t="shared" si="74"/>
        <v>0</v>
      </c>
      <c r="J181" s="44"/>
      <c r="K181" s="55">
        <f t="shared" si="75"/>
        <v>0</v>
      </c>
      <c r="L181" s="44"/>
      <c r="M181" s="55">
        <f t="shared" si="76"/>
        <v>0</v>
      </c>
      <c r="N181" s="44"/>
      <c r="O181" s="55">
        <f t="shared" si="77"/>
        <v>0</v>
      </c>
      <c r="P181" s="44"/>
      <c r="Q181" s="55">
        <f t="shared" si="78"/>
        <v>0</v>
      </c>
      <c r="R181" s="44"/>
      <c r="S181" s="44"/>
      <c r="T181" s="56" t="b">
        <f t="shared" si="79"/>
        <v>0</v>
      </c>
      <c r="U181" s="46">
        <f t="shared" si="80"/>
        <v>0</v>
      </c>
      <c r="V181" s="46">
        <f t="shared" si="81"/>
        <v>0</v>
      </c>
      <c r="W181" s="46">
        <f t="shared" si="82"/>
        <v>0</v>
      </c>
      <c r="X181" s="47" t="str">
        <f t="shared" si="83"/>
        <v/>
      </c>
    </row>
    <row r="182" spans="1:24">
      <c r="A182" s="41"/>
      <c r="B182" s="41"/>
      <c r="C182" s="41"/>
      <c r="D182" s="41" t="s">
        <v>421</v>
      </c>
      <c r="E182" s="55">
        <f t="shared" si="72"/>
        <v>0</v>
      </c>
      <c r="F182" s="44"/>
      <c r="G182" s="55">
        <f t="shared" si="73"/>
        <v>0</v>
      </c>
      <c r="H182" s="44"/>
      <c r="I182" s="55">
        <f t="shared" si="74"/>
        <v>0</v>
      </c>
      <c r="J182" s="44"/>
      <c r="K182" s="55">
        <f t="shared" si="75"/>
        <v>0</v>
      </c>
      <c r="L182" s="44"/>
      <c r="M182" s="55">
        <f t="shared" si="76"/>
        <v>0</v>
      </c>
      <c r="N182" s="44"/>
      <c r="O182" s="55">
        <f t="shared" si="77"/>
        <v>0</v>
      </c>
      <c r="P182" s="44"/>
      <c r="Q182" s="55">
        <f t="shared" si="78"/>
        <v>0</v>
      </c>
      <c r="R182" s="44"/>
      <c r="S182" s="44"/>
      <c r="T182" s="56" t="b">
        <f t="shared" si="79"/>
        <v>0</v>
      </c>
      <c r="U182" s="46">
        <f t="shared" si="80"/>
        <v>0</v>
      </c>
      <c r="V182" s="46">
        <f t="shared" si="81"/>
        <v>0</v>
      </c>
      <c r="W182" s="46">
        <f t="shared" si="82"/>
        <v>0</v>
      </c>
      <c r="X182" s="47" t="str">
        <f t="shared" si="83"/>
        <v/>
      </c>
    </row>
    <row r="183" spans="1:24">
      <c r="A183" s="41"/>
      <c r="B183" s="41"/>
      <c r="C183" s="41"/>
      <c r="D183" s="41" t="s">
        <v>421</v>
      </c>
      <c r="E183" s="55">
        <f t="shared" si="72"/>
        <v>0</v>
      </c>
      <c r="F183" s="44"/>
      <c r="G183" s="55">
        <f t="shared" si="73"/>
        <v>0</v>
      </c>
      <c r="H183" s="44"/>
      <c r="I183" s="55">
        <f t="shared" si="74"/>
        <v>0</v>
      </c>
      <c r="J183" s="44"/>
      <c r="K183" s="55">
        <f t="shared" si="75"/>
        <v>0</v>
      </c>
      <c r="L183" s="44"/>
      <c r="M183" s="55">
        <f t="shared" si="76"/>
        <v>0</v>
      </c>
      <c r="N183" s="44"/>
      <c r="O183" s="55">
        <f t="shared" si="77"/>
        <v>0</v>
      </c>
      <c r="P183" s="44"/>
      <c r="Q183" s="55">
        <f t="shared" si="78"/>
        <v>0</v>
      </c>
      <c r="R183" s="44"/>
      <c r="S183" s="44"/>
      <c r="T183" s="56" t="b">
        <f t="shared" si="79"/>
        <v>0</v>
      </c>
      <c r="U183" s="46">
        <f t="shared" si="80"/>
        <v>0</v>
      </c>
      <c r="V183" s="46">
        <f t="shared" si="81"/>
        <v>0</v>
      </c>
      <c r="W183" s="46">
        <f t="shared" si="82"/>
        <v>0</v>
      </c>
      <c r="X183" s="47" t="str">
        <f t="shared" si="83"/>
        <v/>
      </c>
    </row>
    <row r="184" spans="1:24">
      <c r="A184" s="41"/>
      <c r="B184" s="41"/>
      <c r="C184" s="41"/>
      <c r="D184" s="41" t="s">
        <v>421</v>
      </c>
      <c r="E184" s="55">
        <f t="shared" si="72"/>
        <v>0</v>
      </c>
      <c r="F184" s="44"/>
      <c r="G184" s="55">
        <f t="shared" si="73"/>
        <v>0</v>
      </c>
      <c r="H184" s="44"/>
      <c r="I184" s="55">
        <f t="shared" si="74"/>
        <v>0</v>
      </c>
      <c r="J184" s="44"/>
      <c r="K184" s="55">
        <f t="shared" si="75"/>
        <v>0</v>
      </c>
      <c r="L184" s="44"/>
      <c r="M184" s="55">
        <f t="shared" si="76"/>
        <v>0</v>
      </c>
      <c r="N184" s="44"/>
      <c r="O184" s="55">
        <f t="shared" si="77"/>
        <v>0</v>
      </c>
      <c r="P184" s="44"/>
      <c r="Q184" s="55">
        <f t="shared" si="78"/>
        <v>0</v>
      </c>
      <c r="R184" s="44"/>
      <c r="S184" s="44"/>
      <c r="T184" s="56" t="b">
        <f t="shared" si="79"/>
        <v>0</v>
      </c>
      <c r="U184" s="46">
        <f t="shared" si="80"/>
        <v>0</v>
      </c>
      <c r="V184" s="46">
        <f t="shared" si="81"/>
        <v>0</v>
      </c>
      <c r="W184" s="46">
        <f t="shared" si="82"/>
        <v>0</v>
      </c>
      <c r="X184" s="47" t="str">
        <f t="shared" si="83"/>
        <v/>
      </c>
    </row>
    <row r="185" spans="1:24">
      <c r="A185" s="41"/>
      <c r="B185" s="41"/>
      <c r="C185" s="41"/>
      <c r="D185" s="41" t="s">
        <v>421</v>
      </c>
      <c r="E185" s="55">
        <f t="shared" si="72"/>
        <v>0</v>
      </c>
      <c r="F185" s="44"/>
      <c r="G185" s="55">
        <f t="shared" si="73"/>
        <v>0</v>
      </c>
      <c r="H185" s="44"/>
      <c r="I185" s="55">
        <f t="shared" si="74"/>
        <v>0</v>
      </c>
      <c r="J185" s="44"/>
      <c r="K185" s="55">
        <f t="shared" si="75"/>
        <v>0</v>
      </c>
      <c r="L185" s="44"/>
      <c r="M185" s="55">
        <f t="shared" si="76"/>
        <v>0</v>
      </c>
      <c r="N185" s="44"/>
      <c r="O185" s="55">
        <f t="shared" si="77"/>
        <v>0</v>
      </c>
      <c r="P185" s="44"/>
      <c r="Q185" s="55">
        <f t="shared" si="78"/>
        <v>0</v>
      </c>
      <c r="R185" s="44"/>
      <c r="S185" s="44"/>
      <c r="T185" s="56" t="b">
        <f t="shared" si="79"/>
        <v>0</v>
      </c>
      <c r="U185" s="46">
        <f t="shared" si="80"/>
        <v>0</v>
      </c>
      <c r="V185" s="46">
        <f t="shared" si="81"/>
        <v>0</v>
      </c>
      <c r="W185" s="46">
        <f t="shared" si="82"/>
        <v>0</v>
      </c>
      <c r="X185" s="47" t="str">
        <f t="shared" si="83"/>
        <v/>
      </c>
    </row>
    <row r="186" spans="1:24">
      <c r="A186" s="41"/>
      <c r="B186" s="41"/>
      <c r="C186" s="41"/>
      <c r="D186" s="41" t="s">
        <v>421</v>
      </c>
      <c r="E186" s="55">
        <f t="shared" si="72"/>
        <v>0</v>
      </c>
      <c r="F186" s="44"/>
      <c r="G186" s="55">
        <f t="shared" si="73"/>
        <v>0</v>
      </c>
      <c r="H186" s="44"/>
      <c r="I186" s="55">
        <f t="shared" si="74"/>
        <v>0</v>
      </c>
      <c r="J186" s="44"/>
      <c r="K186" s="55">
        <f t="shared" si="75"/>
        <v>0</v>
      </c>
      <c r="L186" s="44"/>
      <c r="M186" s="55">
        <f t="shared" si="76"/>
        <v>0</v>
      </c>
      <c r="N186" s="44"/>
      <c r="O186" s="55">
        <f t="shared" si="77"/>
        <v>0</v>
      </c>
      <c r="P186" s="44"/>
      <c r="Q186" s="55">
        <f t="shared" si="78"/>
        <v>0</v>
      </c>
      <c r="R186" s="44"/>
      <c r="S186" s="44"/>
      <c r="T186" s="56" t="b">
        <f t="shared" si="79"/>
        <v>0</v>
      </c>
      <c r="U186" s="46">
        <f t="shared" si="80"/>
        <v>0</v>
      </c>
      <c r="V186" s="46">
        <f t="shared" si="81"/>
        <v>0</v>
      </c>
      <c r="W186" s="46">
        <f t="shared" si="82"/>
        <v>0</v>
      </c>
      <c r="X186" s="47" t="str">
        <f t="shared" si="83"/>
        <v/>
      </c>
    </row>
    <row r="187" spans="1:24">
      <c r="A187" s="41"/>
      <c r="B187" s="41"/>
      <c r="C187" s="41"/>
      <c r="D187" s="41" t="s">
        <v>421</v>
      </c>
      <c r="E187" s="55">
        <f t="shared" ref="E187:E218" si="84">IF(F187="",0,INDEX(fctpts,F187,F$154))</f>
        <v>0</v>
      </c>
      <c r="F187" s="44"/>
      <c r="G187" s="55">
        <f t="shared" ref="G187:G218" si="85">IF(H187="",0,INDEX(fctpts,H187,H$154))</f>
        <v>0</v>
      </c>
      <c r="H187" s="44"/>
      <c r="I187" s="55">
        <f t="shared" ref="I187:I218" si="86">IF(J187="",0,INDEX(fctpts,J187,J$154))</f>
        <v>0</v>
      </c>
      <c r="J187" s="44"/>
      <c r="K187" s="55">
        <f t="shared" ref="K187:K218" si="87">IF(L187="",0,INDEX(fctpts,L187,L$154))</f>
        <v>0</v>
      </c>
      <c r="L187" s="44"/>
      <c r="M187" s="55">
        <f t="shared" ref="M187:M218" si="88">IF(N187="",0,INDEX(fctpts,N187,N$154))</f>
        <v>0</v>
      </c>
      <c r="N187" s="44"/>
      <c r="O187" s="55">
        <f t="shared" ref="O187:O218" si="89">IF(P187="",0,INDEX(fctpts,P187,P$154))</f>
        <v>0</v>
      </c>
      <c r="P187" s="44"/>
      <c r="Q187" s="55">
        <f t="shared" ref="Q187:Q218" si="90">IF(R187="",0,INDEX(fctpts,R187,R$154))</f>
        <v>0</v>
      </c>
      <c r="R187" s="44"/>
      <c r="S187" s="44"/>
      <c r="T187" s="56" t="b">
        <f t="shared" ref="T187:T218" si="91">(8-COUNTBLANK(E187:R187)&gt;3)</f>
        <v>0</v>
      </c>
      <c r="U187" s="46">
        <f t="shared" ref="U187:U218" si="92">SUM(G187,M187,O187,Q187)-MIN(G187,M187,O187,Q187)</f>
        <v>0</v>
      </c>
      <c r="V187" s="46">
        <f t="shared" ref="V187:V218" si="93">SUM(E187,I187,K187)-MIN(E187,I187,K187)</f>
        <v>0</v>
      </c>
      <c r="W187" s="46">
        <f t="shared" ref="W187:W218" si="94">U187+V187+S187</f>
        <v>0</v>
      </c>
      <c r="X187" s="47" t="str">
        <f t="shared" ref="X187:X218" si="95">IF(W187=0,"",RANK(W187,W$155:W$217))</f>
        <v/>
      </c>
    </row>
    <row r="188" spans="1:24">
      <c r="A188" s="41"/>
      <c r="B188" s="41"/>
      <c r="C188" s="41"/>
      <c r="D188" s="41" t="s">
        <v>421</v>
      </c>
      <c r="E188" s="55">
        <f t="shared" si="84"/>
        <v>0</v>
      </c>
      <c r="F188" s="44"/>
      <c r="G188" s="55">
        <f t="shared" si="85"/>
        <v>0</v>
      </c>
      <c r="H188" s="44"/>
      <c r="I188" s="55">
        <f t="shared" si="86"/>
        <v>0</v>
      </c>
      <c r="J188" s="44"/>
      <c r="K188" s="55">
        <f t="shared" si="87"/>
        <v>0</v>
      </c>
      <c r="L188" s="44"/>
      <c r="M188" s="55">
        <f t="shared" si="88"/>
        <v>0</v>
      </c>
      <c r="N188" s="44"/>
      <c r="O188" s="55">
        <f t="shared" si="89"/>
        <v>0</v>
      </c>
      <c r="P188" s="44"/>
      <c r="Q188" s="55">
        <f t="shared" si="90"/>
        <v>0</v>
      </c>
      <c r="R188" s="44"/>
      <c r="S188" s="44"/>
      <c r="T188" s="56" t="b">
        <f t="shared" si="91"/>
        <v>0</v>
      </c>
      <c r="U188" s="46">
        <f t="shared" si="92"/>
        <v>0</v>
      </c>
      <c r="V188" s="46">
        <f t="shared" si="93"/>
        <v>0</v>
      </c>
      <c r="W188" s="46">
        <f t="shared" si="94"/>
        <v>0</v>
      </c>
      <c r="X188" s="47" t="str">
        <f t="shared" si="95"/>
        <v/>
      </c>
    </row>
    <row r="189" spans="1:24">
      <c r="A189" s="41"/>
      <c r="B189" s="41"/>
      <c r="C189" s="41"/>
      <c r="D189" s="41" t="s">
        <v>421</v>
      </c>
      <c r="E189" s="55">
        <f t="shared" si="84"/>
        <v>0</v>
      </c>
      <c r="F189" s="44"/>
      <c r="G189" s="55">
        <f t="shared" si="85"/>
        <v>0</v>
      </c>
      <c r="H189" s="44"/>
      <c r="I189" s="55">
        <f t="shared" si="86"/>
        <v>0</v>
      </c>
      <c r="J189" s="44"/>
      <c r="K189" s="55">
        <f t="shared" si="87"/>
        <v>0</v>
      </c>
      <c r="L189" s="44"/>
      <c r="M189" s="55">
        <f t="shared" si="88"/>
        <v>0</v>
      </c>
      <c r="N189" s="44"/>
      <c r="O189" s="55">
        <f t="shared" si="89"/>
        <v>0</v>
      </c>
      <c r="P189" s="44"/>
      <c r="Q189" s="55">
        <f t="shared" si="90"/>
        <v>0</v>
      </c>
      <c r="R189" s="44"/>
      <c r="S189" s="44"/>
      <c r="T189" s="56" t="b">
        <f t="shared" si="91"/>
        <v>0</v>
      </c>
      <c r="U189" s="46">
        <f t="shared" si="92"/>
        <v>0</v>
      </c>
      <c r="V189" s="46">
        <f t="shared" si="93"/>
        <v>0</v>
      </c>
      <c r="W189" s="46">
        <f t="shared" si="94"/>
        <v>0</v>
      </c>
      <c r="X189" s="47" t="str">
        <f t="shared" si="95"/>
        <v/>
      </c>
    </row>
    <row r="190" spans="1:24">
      <c r="A190" s="41"/>
      <c r="B190" s="41"/>
      <c r="C190" s="41"/>
      <c r="D190" s="41" t="s">
        <v>421</v>
      </c>
      <c r="E190" s="55">
        <f t="shared" si="84"/>
        <v>0</v>
      </c>
      <c r="F190" s="44"/>
      <c r="G190" s="55">
        <f t="shared" si="85"/>
        <v>0</v>
      </c>
      <c r="H190" s="44"/>
      <c r="I190" s="55">
        <f t="shared" si="86"/>
        <v>0</v>
      </c>
      <c r="J190" s="44"/>
      <c r="K190" s="55">
        <f t="shared" si="87"/>
        <v>0</v>
      </c>
      <c r="L190" s="44"/>
      <c r="M190" s="55">
        <f t="shared" si="88"/>
        <v>0</v>
      </c>
      <c r="N190" s="44"/>
      <c r="O190" s="55">
        <f t="shared" si="89"/>
        <v>0</v>
      </c>
      <c r="P190" s="44"/>
      <c r="Q190" s="55">
        <f t="shared" si="90"/>
        <v>0</v>
      </c>
      <c r="R190" s="44"/>
      <c r="S190" s="44"/>
      <c r="T190" s="56" t="b">
        <f t="shared" si="91"/>
        <v>0</v>
      </c>
      <c r="U190" s="46">
        <f t="shared" si="92"/>
        <v>0</v>
      </c>
      <c r="V190" s="46">
        <f t="shared" si="93"/>
        <v>0</v>
      </c>
      <c r="W190" s="46">
        <f t="shared" si="94"/>
        <v>0</v>
      </c>
      <c r="X190" s="47" t="str">
        <f t="shared" si="95"/>
        <v/>
      </c>
    </row>
    <row r="191" spans="1:24">
      <c r="A191" s="41"/>
      <c r="B191" s="41"/>
      <c r="C191" s="41"/>
      <c r="D191" s="41" t="s">
        <v>421</v>
      </c>
      <c r="E191" s="55">
        <f t="shared" si="84"/>
        <v>0</v>
      </c>
      <c r="F191" s="44"/>
      <c r="G191" s="55">
        <f t="shared" si="85"/>
        <v>0</v>
      </c>
      <c r="H191" s="44"/>
      <c r="I191" s="55">
        <f t="shared" si="86"/>
        <v>0</v>
      </c>
      <c r="J191" s="44"/>
      <c r="K191" s="55">
        <f t="shared" si="87"/>
        <v>0</v>
      </c>
      <c r="L191" s="44"/>
      <c r="M191" s="55">
        <f t="shared" si="88"/>
        <v>0</v>
      </c>
      <c r="N191" s="44"/>
      <c r="O191" s="55">
        <f t="shared" si="89"/>
        <v>0</v>
      </c>
      <c r="P191" s="44"/>
      <c r="Q191" s="55">
        <f t="shared" si="90"/>
        <v>0</v>
      </c>
      <c r="R191" s="44"/>
      <c r="S191" s="44"/>
      <c r="T191" s="56" t="b">
        <f t="shared" si="91"/>
        <v>0</v>
      </c>
      <c r="U191" s="46">
        <f t="shared" si="92"/>
        <v>0</v>
      </c>
      <c r="V191" s="46">
        <f t="shared" si="93"/>
        <v>0</v>
      </c>
      <c r="W191" s="46">
        <f t="shared" si="94"/>
        <v>0</v>
      </c>
      <c r="X191" s="47" t="str">
        <f t="shared" si="95"/>
        <v/>
      </c>
    </row>
    <row r="192" spans="1:24">
      <c r="A192" s="41"/>
      <c r="B192" s="41"/>
      <c r="C192" s="41"/>
      <c r="D192" s="41" t="s">
        <v>421</v>
      </c>
      <c r="E192" s="55">
        <f t="shared" si="84"/>
        <v>0</v>
      </c>
      <c r="F192" s="44"/>
      <c r="G192" s="55">
        <f t="shared" si="85"/>
        <v>0</v>
      </c>
      <c r="H192" s="44"/>
      <c r="I192" s="55">
        <f t="shared" si="86"/>
        <v>0</v>
      </c>
      <c r="J192" s="44"/>
      <c r="K192" s="55">
        <f t="shared" si="87"/>
        <v>0</v>
      </c>
      <c r="L192" s="44"/>
      <c r="M192" s="55">
        <f t="shared" si="88"/>
        <v>0</v>
      </c>
      <c r="N192" s="44"/>
      <c r="O192" s="55">
        <f t="shared" si="89"/>
        <v>0</v>
      </c>
      <c r="P192" s="44"/>
      <c r="Q192" s="55">
        <f t="shared" si="90"/>
        <v>0</v>
      </c>
      <c r="R192" s="44"/>
      <c r="S192" s="44"/>
      <c r="T192" s="56" t="b">
        <f t="shared" si="91"/>
        <v>0</v>
      </c>
      <c r="U192" s="46">
        <f t="shared" si="92"/>
        <v>0</v>
      </c>
      <c r="V192" s="46">
        <f t="shared" si="93"/>
        <v>0</v>
      </c>
      <c r="W192" s="46">
        <f t="shared" si="94"/>
        <v>0</v>
      </c>
      <c r="X192" s="47" t="str">
        <f t="shared" si="95"/>
        <v/>
      </c>
    </row>
    <row r="193" spans="1:24">
      <c r="A193" s="41"/>
      <c r="B193" s="41"/>
      <c r="C193" s="41"/>
      <c r="D193" s="41" t="s">
        <v>421</v>
      </c>
      <c r="E193" s="55">
        <f t="shared" si="84"/>
        <v>0</v>
      </c>
      <c r="F193" s="44"/>
      <c r="G193" s="55">
        <f t="shared" si="85"/>
        <v>0</v>
      </c>
      <c r="H193" s="44"/>
      <c r="I193" s="55">
        <f t="shared" si="86"/>
        <v>0</v>
      </c>
      <c r="J193" s="44"/>
      <c r="K193" s="55">
        <f t="shared" si="87"/>
        <v>0</v>
      </c>
      <c r="L193" s="44"/>
      <c r="M193" s="55">
        <f t="shared" si="88"/>
        <v>0</v>
      </c>
      <c r="N193" s="44"/>
      <c r="O193" s="55">
        <f t="shared" si="89"/>
        <v>0</v>
      </c>
      <c r="P193" s="44"/>
      <c r="Q193" s="55">
        <f t="shared" si="90"/>
        <v>0</v>
      </c>
      <c r="R193" s="44"/>
      <c r="S193" s="44"/>
      <c r="T193" s="56" t="b">
        <f t="shared" si="91"/>
        <v>0</v>
      </c>
      <c r="U193" s="46">
        <f t="shared" si="92"/>
        <v>0</v>
      </c>
      <c r="V193" s="46">
        <f t="shared" si="93"/>
        <v>0</v>
      </c>
      <c r="W193" s="46">
        <f t="shared" si="94"/>
        <v>0</v>
      </c>
      <c r="X193" s="47" t="str">
        <f t="shared" si="95"/>
        <v/>
      </c>
    </row>
    <row r="194" spans="1:24">
      <c r="A194" s="41"/>
      <c r="B194" s="41"/>
      <c r="C194" s="41"/>
      <c r="D194" s="41" t="s">
        <v>421</v>
      </c>
      <c r="E194" s="55">
        <f t="shared" si="84"/>
        <v>0</v>
      </c>
      <c r="F194" s="44"/>
      <c r="G194" s="55">
        <f t="shared" si="85"/>
        <v>0</v>
      </c>
      <c r="H194" s="44"/>
      <c r="I194" s="55">
        <f t="shared" si="86"/>
        <v>0</v>
      </c>
      <c r="J194" s="44"/>
      <c r="K194" s="55">
        <f t="shared" si="87"/>
        <v>0</v>
      </c>
      <c r="L194" s="44"/>
      <c r="M194" s="55">
        <f t="shared" si="88"/>
        <v>0</v>
      </c>
      <c r="N194" s="44"/>
      <c r="O194" s="55">
        <f t="shared" si="89"/>
        <v>0</v>
      </c>
      <c r="P194" s="44"/>
      <c r="Q194" s="55">
        <f t="shared" si="90"/>
        <v>0</v>
      </c>
      <c r="R194" s="44"/>
      <c r="S194" s="44"/>
      <c r="T194" s="56" t="b">
        <f t="shared" si="91"/>
        <v>0</v>
      </c>
      <c r="U194" s="46">
        <f t="shared" si="92"/>
        <v>0</v>
      </c>
      <c r="V194" s="46">
        <f t="shared" si="93"/>
        <v>0</v>
      </c>
      <c r="W194" s="46">
        <f t="shared" si="94"/>
        <v>0</v>
      </c>
      <c r="X194" s="47" t="str">
        <f t="shared" si="95"/>
        <v/>
      </c>
    </row>
    <row r="195" spans="1:24">
      <c r="A195" s="41"/>
      <c r="B195" s="41"/>
      <c r="C195" s="41"/>
      <c r="D195" s="41" t="s">
        <v>421</v>
      </c>
      <c r="E195" s="55">
        <f t="shared" si="84"/>
        <v>0</v>
      </c>
      <c r="F195" s="44"/>
      <c r="G195" s="55">
        <f t="shared" si="85"/>
        <v>0</v>
      </c>
      <c r="H195" s="44"/>
      <c r="I195" s="55">
        <f t="shared" si="86"/>
        <v>0</v>
      </c>
      <c r="J195" s="44"/>
      <c r="K195" s="55">
        <f t="shared" si="87"/>
        <v>0</v>
      </c>
      <c r="L195" s="44"/>
      <c r="M195" s="55">
        <f t="shared" si="88"/>
        <v>0</v>
      </c>
      <c r="N195" s="44"/>
      <c r="O195" s="55">
        <f t="shared" si="89"/>
        <v>0</v>
      </c>
      <c r="P195" s="44"/>
      <c r="Q195" s="55">
        <f t="shared" si="90"/>
        <v>0</v>
      </c>
      <c r="R195" s="44"/>
      <c r="S195" s="44"/>
      <c r="T195" s="56" t="b">
        <f t="shared" si="91"/>
        <v>0</v>
      </c>
      <c r="U195" s="46">
        <f t="shared" si="92"/>
        <v>0</v>
      </c>
      <c r="V195" s="46">
        <f t="shared" si="93"/>
        <v>0</v>
      </c>
      <c r="W195" s="46">
        <f t="shared" si="94"/>
        <v>0</v>
      </c>
      <c r="X195" s="47" t="str">
        <f t="shared" si="95"/>
        <v/>
      </c>
    </row>
    <row r="196" spans="1:24">
      <c r="A196" s="41"/>
      <c r="B196" s="41"/>
      <c r="C196" s="41"/>
      <c r="D196" s="41" t="s">
        <v>421</v>
      </c>
      <c r="E196" s="55">
        <f t="shared" si="84"/>
        <v>0</v>
      </c>
      <c r="F196" s="44"/>
      <c r="G196" s="55">
        <f t="shared" si="85"/>
        <v>0</v>
      </c>
      <c r="H196" s="44"/>
      <c r="I196" s="55">
        <f t="shared" si="86"/>
        <v>0</v>
      </c>
      <c r="J196" s="44"/>
      <c r="K196" s="55">
        <f t="shared" si="87"/>
        <v>0</v>
      </c>
      <c r="L196" s="44"/>
      <c r="M196" s="55">
        <f t="shared" si="88"/>
        <v>0</v>
      </c>
      <c r="N196" s="44"/>
      <c r="O196" s="55">
        <f t="shared" si="89"/>
        <v>0</v>
      </c>
      <c r="P196" s="44"/>
      <c r="Q196" s="55">
        <f t="shared" si="90"/>
        <v>0</v>
      </c>
      <c r="R196" s="44"/>
      <c r="S196" s="44"/>
      <c r="T196" s="56" t="b">
        <f t="shared" si="91"/>
        <v>0</v>
      </c>
      <c r="U196" s="46">
        <f t="shared" si="92"/>
        <v>0</v>
      </c>
      <c r="V196" s="46">
        <f t="shared" si="93"/>
        <v>0</v>
      </c>
      <c r="W196" s="46">
        <f t="shared" si="94"/>
        <v>0</v>
      </c>
      <c r="X196" s="47" t="str">
        <f t="shared" si="95"/>
        <v/>
      </c>
    </row>
    <row r="197" spans="1:24">
      <c r="A197" s="41"/>
      <c r="B197" s="41"/>
      <c r="C197" s="41"/>
      <c r="D197" s="41" t="s">
        <v>421</v>
      </c>
      <c r="E197" s="55">
        <f t="shared" si="84"/>
        <v>0</v>
      </c>
      <c r="F197" s="44"/>
      <c r="G197" s="55">
        <f t="shared" si="85"/>
        <v>0</v>
      </c>
      <c r="H197" s="44"/>
      <c r="I197" s="55">
        <f t="shared" si="86"/>
        <v>0</v>
      </c>
      <c r="J197" s="44"/>
      <c r="K197" s="55">
        <f t="shared" si="87"/>
        <v>0</v>
      </c>
      <c r="L197" s="44"/>
      <c r="M197" s="55">
        <f t="shared" si="88"/>
        <v>0</v>
      </c>
      <c r="N197" s="44"/>
      <c r="O197" s="55">
        <f t="shared" si="89"/>
        <v>0</v>
      </c>
      <c r="P197" s="44"/>
      <c r="Q197" s="55">
        <f t="shared" si="90"/>
        <v>0</v>
      </c>
      <c r="R197" s="44"/>
      <c r="S197" s="44"/>
      <c r="T197" s="56" t="b">
        <f t="shared" si="91"/>
        <v>0</v>
      </c>
      <c r="U197" s="46">
        <f t="shared" si="92"/>
        <v>0</v>
      </c>
      <c r="V197" s="46">
        <f t="shared" si="93"/>
        <v>0</v>
      </c>
      <c r="W197" s="46">
        <f t="shared" si="94"/>
        <v>0</v>
      </c>
      <c r="X197" s="47" t="str">
        <f t="shared" si="95"/>
        <v/>
      </c>
    </row>
    <row r="198" spans="1:24">
      <c r="A198" s="41"/>
      <c r="B198" s="41"/>
      <c r="C198" s="41"/>
      <c r="D198" s="41" t="s">
        <v>421</v>
      </c>
      <c r="E198" s="55">
        <f t="shared" si="84"/>
        <v>0</v>
      </c>
      <c r="F198" s="44"/>
      <c r="G198" s="55">
        <f t="shared" si="85"/>
        <v>0</v>
      </c>
      <c r="H198" s="44"/>
      <c r="I198" s="55">
        <f t="shared" si="86"/>
        <v>0</v>
      </c>
      <c r="J198" s="44"/>
      <c r="K198" s="55">
        <f t="shared" si="87"/>
        <v>0</v>
      </c>
      <c r="L198" s="44"/>
      <c r="M198" s="55">
        <f t="shared" si="88"/>
        <v>0</v>
      </c>
      <c r="N198" s="44"/>
      <c r="O198" s="55">
        <f t="shared" si="89"/>
        <v>0</v>
      </c>
      <c r="P198" s="44"/>
      <c r="Q198" s="55">
        <f t="shared" si="90"/>
        <v>0</v>
      </c>
      <c r="R198" s="44"/>
      <c r="S198" s="44"/>
      <c r="T198" s="56" t="b">
        <f t="shared" si="91"/>
        <v>0</v>
      </c>
      <c r="U198" s="46">
        <f t="shared" si="92"/>
        <v>0</v>
      </c>
      <c r="V198" s="46">
        <f t="shared" si="93"/>
        <v>0</v>
      </c>
      <c r="W198" s="46">
        <f t="shared" si="94"/>
        <v>0</v>
      </c>
      <c r="X198" s="47" t="str">
        <f t="shared" si="95"/>
        <v/>
      </c>
    </row>
    <row r="199" spans="1:24">
      <c r="A199" s="41"/>
      <c r="B199" s="41"/>
      <c r="C199" s="41"/>
      <c r="D199" s="41" t="s">
        <v>421</v>
      </c>
      <c r="E199" s="55">
        <f t="shared" si="84"/>
        <v>0</v>
      </c>
      <c r="F199" s="44"/>
      <c r="G199" s="55">
        <f t="shared" si="85"/>
        <v>0</v>
      </c>
      <c r="H199" s="44"/>
      <c r="I199" s="55">
        <f t="shared" si="86"/>
        <v>0</v>
      </c>
      <c r="J199" s="44"/>
      <c r="K199" s="55">
        <f t="shared" si="87"/>
        <v>0</v>
      </c>
      <c r="L199" s="44"/>
      <c r="M199" s="55">
        <f t="shared" si="88"/>
        <v>0</v>
      </c>
      <c r="N199" s="44"/>
      <c r="O199" s="55">
        <f t="shared" si="89"/>
        <v>0</v>
      </c>
      <c r="P199" s="44"/>
      <c r="Q199" s="55">
        <f t="shared" si="90"/>
        <v>0</v>
      </c>
      <c r="R199" s="44"/>
      <c r="S199" s="44"/>
      <c r="T199" s="56" t="b">
        <f t="shared" si="91"/>
        <v>0</v>
      </c>
      <c r="U199" s="46">
        <f t="shared" si="92"/>
        <v>0</v>
      </c>
      <c r="V199" s="46">
        <f t="shared" si="93"/>
        <v>0</v>
      </c>
      <c r="W199" s="46">
        <f t="shared" si="94"/>
        <v>0</v>
      </c>
      <c r="X199" s="47" t="str">
        <f t="shared" si="95"/>
        <v/>
      </c>
    </row>
    <row r="200" spans="1:24">
      <c r="A200" s="41"/>
      <c r="B200" s="41"/>
      <c r="C200" s="41"/>
      <c r="D200" s="41" t="s">
        <v>421</v>
      </c>
      <c r="E200" s="55">
        <f t="shared" si="84"/>
        <v>0</v>
      </c>
      <c r="F200" s="44"/>
      <c r="G200" s="55">
        <f t="shared" si="85"/>
        <v>0</v>
      </c>
      <c r="H200" s="44"/>
      <c r="I200" s="55">
        <f t="shared" si="86"/>
        <v>0</v>
      </c>
      <c r="J200" s="44"/>
      <c r="K200" s="55">
        <f t="shared" si="87"/>
        <v>0</v>
      </c>
      <c r="L200" s="44"/>
      <c r="M200" s="55">
        <f t="shared" si="88"/>
        <v>0</v>
      </c>
      <c r="N200" s="44"/>
      <c r="O200" s="55">
        <f t="shared" si="89"/>
        <v>0</v>
      </c>
      <c r="P200" s="44"/>
      <c r="Q200" s="55">
        <f t="shared" si="90"/>
        <v>0</v>
      </c>
      <c r="R200" s="44"/>
      <c r="S200" s="44"/>
      <c r="T200" s="56" t="b">
        <f t="shared" si="91"/>
        <v>0</v>
      </c>
      <c r="U200" s="46">
        <f t="shared" si="92"/>
        <v>0</v>
      </c>
      <c r="V200" s="46">
        <f t="shared" si="93"/>
        <v>0</v>
      </c>
      <c r="W200" s="46">
        <f t="shared" si="94"/>
        <v>0</v>
      </c>
      <c r="X200" s="47" t="str">
        <f t="shared" si="95"/>
        <v/>
      </c>
    </row>
    <row r="201" spans="1:24">
      <c r="A201" s="41"/>
      <c r="B201" s="41"/>
      <c r="C201" s="41"/>
      <c r="D201" s="41" t="s">
        <v>421</v>
      </c>
      <c r="E201" s="55">
        <f t="shared" si="84"/>
        <v>0</v>
      </c>
      <c r="F201" s="44"/>
      <c r="G201" s="55">
        <f t="shared" si="85"/>
        <v>0</v>
      </c>
      <c r="H201" s="44"/>
      <c r="I201" s="55">
        <f t="shared" si="86"/>
        <v>0</v>
      </c>
      <c r="J201" s="44"/>
      <c r="K201" s="55">
        <f t="shared" si="87"/>
        <v>0</v>
      </c>
      <c r="L201" s="44"/>
      <c r="M201" s="55">
        <f t="shared" si="88"/>
        <v>0</v>
      </c>
      <c r="N201" s="44"/>
      <c r="O201" s="55">
        <f t="shared" si="89"/>
        <v>0</v>
      </c>
      <c r="P201" s="44"/>
      <c r="Q201" s="55">
        <f t="shared" si="90"/>
        <v>0</v>
      </c>
      <c r="R201" s="44"/>
      <c r="S201" s="44"/>
      <c r="T201" s="56" t="b">
        <f t="shared" si="91"/>
        <v>0</v>
      </c>
      <c r="U201" s="46">
        <f t="shared" si="92"/>
        <v>0</v>
      </c>
      <c r="V201" s="46">
        <f t="shared" si="93"/>
        <v>0</v>
      </c>
      <c r="W201" s="46">
        <f t="shared" si="94"/>
        <v>0</v>
      </c>
      <c r="X201" s="47" t="str">
        <f t="shared" si="95"/>
        <v/>
      </c>
    </row>
    <row r="202" spans="1:24">
      <c r="A202" s="41"/>
      <c r="B202" s="41"/>
      <c r="C202" s="41"/>
      <c r="D202" s="41" t="s">
        <v>421</v>
      </c>
      <c r="E202" s="55">
        <f t="shared" si="84"/>
        <v>0</v>
      </c>
      <c r="F202" s="44"/>
      <c r="G202" s="55">
        <f t="shared" si="85"/>
        <v>0</v>
      </c>
      <c r="H202" s="44"/>
      <c r="I202" s="55">
        <f t="shared" si="86"/>
        <v>0</v>
      </c>
      <c r="J202" s="44"/>
      <c r="K202" s="55">
        <f t="shared" si="87"/>
        <v>0</v>
      </c>
      <c r="L202" s="44"/>
      <c r="M202" s="55">
        <f t="shared" si="88"/>
        <v>0</v>
      </c>
      <c r="N202" s="44"/>
      <c r="O202" s="55">
        <f t="shared" si="89"/>
        <v>0</v>
      </c>
      <c r="P202" s="44"/>
      <c r="Q202" s="55">
        <f t="shared" si="90"/>
        <v>0</v>
      </c>
      <c r="R202" s="44"/>
      <c r="S202" s="44"/>
      <c r="T202" s="56" t="b">
        <f t="shared" si="91"/>
        <v>0</v>
      </c>
      <c r="U202" s="46">
        <f t="shared" si="92"/>
        <v>0</v>
      </c>
      <c r="V202" s="46">
        <f t="shared" si="93"/>
        <v>0</v>
      </c>
      <c r="W202" s="46">
        <f t="shared" si="94"/>
        <v>0</v>
      </c>
      <c r="X202" s="47" t="str">
        <f t="shared" si="95"/>
        <v/>
      </c>
    </row>
    <row r="203" spans="1:24">
      <c r="A203" s="41"/>
      <c r="B203" s="41"/>
      <c r="C203" s="41"/>
      <c r="D203" s="41" t="s">
        <v>421</v>
      </c>
      <c r="E203" s="55">
        <f t="shared" si="84"/>
        <v>0</v>
      </c>
      <c r="F203" s="44"/>
      <c r="G203" s="55">
        <f t="shared" si="85"/>
        <v>0</v>
      </c>
      <c r="H203" s="44"/>
      <c r="I203" s="55">
        <f t="shared" si="86"/>
        <v>0</v>
      </c>
      <c r="J203" s="44"/>
      <c r="K203" s="55">
        <f t="shared" si="87"/>
        <v>0</v>
      </c>
      <c r="L203" s="44"/>
      <c r="M203" s="55">
        <f t="shared" si="88"/>
        <v>0</v>
      </c>
      <c r="N203" s="44"/>
      <c r="O203" s="55">
        <f t="shared" si="89"/>
        <v>0</v>
      </c>
      <c r="P203" s="44"/>
      <c r="Q203" s="55">
        <f t="shared" si="90"/>
        <v>0</v>
      </c>
      <c r="R203" s="44"/>
      <c r="S203" s="44"/>
      <c r="T203" s="56" t="b">
        <f t="shared" si="91"/>
        <v>0</v>
      </c>
      <c r="U203" s="46">
        <f t="shared" si="92"/>
        <v>0</v>
      </c>
      <c r="V203" s="46">
        <f t="shared" si="93"/>
        <v>0</v>
      </c>
      <c r="W203" s="46">
        <f t="shared" si="94"/>
        <v>0</v>
      </c>
      <c r="X203" s="47" t="str">
        <f t="shared" si="95"/>
        <v/>
      </c>
    </row>
    <row r="204" spans="1:24">
      <c r="A204" s="41"/>
      <c r="B204" s="41"/>
      <c r="C204" s="41"/>
      <c r="D204" s="41" t="s">
        <v>421</v>
      </c>
      <c r="E204" s="55">
        <f t="shared" si="84"/>
        <v>0</v>
      </c>
      <c r="F204" s="44"/>
      <c r="G204" s="55">
        <f t="shared" si="85"/>
        <v>0</v>
      </c>
      <c r="H204" s="44"/>
      <c r="I204" s="55">
        <f t="shared" si="86"/>
        <v>0</v>
      </c>
      <c r="J204" s="44"/>
      <c r="K204" s="55">
        <f t="shared" si="87"/>
        <v>0</v>
      </c>
      <c r="L204" s="44"/>
      <c r="M204" s="55">
        <f t="shared" si="88"/>
        <v>0</v>
      </c>
      <c r="N204" s="44"/>
      <c r="O204" s="55">
        <f t="shared" si="89"/>
        <v>0</v>
      </c>
      <c r="P204" s="44"/>
      <c r="Q204" s="55">
        <f t="shared" si="90"/>
        <v>0</v>
      </c>
      <c r="R204" s="44"/>
      <c r="S204" s="44"/>
      <c r="T204" s="56" t="b">
        <f t="shared" si="91"/>
        <v>0</v>
      </c>
      <c r="U204" s="46">
        <f t="shared" si="92"/>
        <v>0</v>
      </c>
      <c r="V204" s="46">
        <f t="shared" si="93"/>
        <v>0</v>
      </c>
      <c r="W204" s="46">
        <f t="shared" si="94"/>
        <v>0</v>
      </c>
      <c r="X204" s="47" t="str">
        <f t="shared" si="95"/>
        <v/>
      </c>
    </row>
    <row r="205" spans="1:24">
      <c r="A205" s="41"/>
      <c r="B205" s="41"/>
      <c r="C205" s="41"/>
      <c r="D205" s="41" t="s">
        <v>421</v>
      </c>
      <c r="E205" s="55">
        <f t="shared" si="84"/>
        <v>0</v>
      </c>
      <c r="F205" s="44"/>
      <c r="G205" s="55">
        <f t="shared" si="85"/>
        <v>0</v>
      </c>
      <c r="H205" s="44"/>
      <c r="I205" s="55">
        <f t="shared" si="86"/>
        <v>0</v>
      </c>
      <c r="J205" s="44"/>
      <c r="K205" s="55">
        <f t="shared" si="87"/>
        <v>0</v>
      </c>
      <c r="L205" s="44"/>
      <c r="M205" s="55">
        <f t="shared" si="88"/>
        <v>0</v>
      </c>
      <c r="N205" s="44"/>
      <c r="O205" s="55">
        <f t="shared" si="89"/>
        <v>0</v>
      </c>
      <c r="P205" s="44"/>
      <c r="Q205" s="55">
        <f t="shared" si="90"/>
        <v>0</v>
      </c>
      <c r="R205" s="44"/>
      <c r="S205" s="44"/>
      <c r="T205" s="56" t="b">
        <f t="shared" si="91"/>
        <v>0</v>
      </c>
      <c r="U205" s="46">
        <f t="shared" si="92"/>
        <v>0</v>
      </c>
      <c r="V205" s="46">
        <f t="shared" si="93"/>
        <v>0</v>
      </c>
      <c r="W205" s="46">
        <f t="shared" si="94"/>
        <v>0</v>
      </c>
      <c r="X205" s="47" t="str">
        <f t="shared" si="95"/>
        <v/>
      </c>
    </row>
    <row r="206" spans="1:24">
      <c r="A206" s="41"/>
      <c r="B206" s="41"/>
      <c r="C206" s="41"/>
      <c r="D206" s="41" t="s">
        <v>421</v>
      </c>
      <c r="E206" s="55">
        <f t="shared" si="84"/>
        <v>0</v>
      </c>
      <c r="F206" s="44"/>
      <c r="G206" s="55">
        <f t="shared" si="85"/>
        <v>0</v>
      </c>
      <c r="H206" s="44"/>
      <c r="I206" s="55">
        <f t="shared" si="86"/>
        <v>0</v>
      </c>
      <c r="J206" s="44"/>
      <c r="K206" s="55">
        <f t="shared" si="87"/>
        <v>0</v>
      </c>
      <c r="L206" s="44"/>
      <c r="M206" s="55">
        <f t="shared" si="88"/>
        <v>0</v>
      </c>
      <c r="N206" s="44"/>
      <c r="O206" s="55">
        <f t="shared" si="89"/>
        <v>0</v>
      </c>
      <c r="P206" s="44"/>
      <c r="Q206" s="55">
        <f t="shared" si="90"/>
        <v>0</v>
      </c>
      <c r="R206" s="44"/>
      <c r="S206" s="44"/>
      <c r="T206" s="56" t="b">
        <f t="shared" si="91"/>
        <v>0</v>
      </c>
      <c r="U206" s="46">
        <f t="shared" si="92"/>
        <v>0</v>
      </c>
      <c r="V206" s="46">
        <f t="shared" si="93"/>
        <v>0</v>
      </c>
      <c r="W206" s="46">
        <f t="shared" si="94"/>
        <v>0</v>
      </c>
      <c r="X206" s="47" t="str">
        <f t="shared" si="95"/>
        <v/>
      </c>
    </row>
    <row r="207" spans="1:24">
      <c r="A207" s="41"/>
      <c r="B207" s="41"/>
      <c r="C207" s="41"/>
      <c r="D207" s="41" t="s">
        <v>421</v>
      </c>
      <c r="E207" s="55">
        <f t="shared" si="84"/>
        <v>0</v>
      </c>
      <c r="F207" s="44"/>
      <c r="G207" s="55">
        <f t="shared" si="85"/>
        <v>0</v>
      </c>
      <c r="H207" s="44"/>
      <c r="I207" s="55">
        <f t="shared" si="86"/>
        <v>0</v>
      </c>
      <c r="J207" s="44"/>
      <c r="K207" s="55">
        <f t="shared" si="87"/>
        <v>0</v>
      </c>
      <c r="L207" s="44"/>
      <c r="M207" s="55">
        <f t="shared" si="88"/>
        <v>0</v>
      </c>
      <c r="N207" s="44"/>
      <c r="O207" s="55">
        <f t="shared" si="89"/>
        <v>0</v>
      </c>
      <c r="P207" s="44"/>
      <c r="Q207" s="55">
        <f t="shared" si="90"/>
        <v>0</v>
      </c>
      <c r="R207" s="44"/>
      <c r="S207" s="44"/>
      <c r="T207" s="56" t="b">
        <f t="shared" si="91"/>
        <v>0</v>
      </c>
      <c r="U207" s="46">
        <f t="shared" si="92"/>
        <v>0</v>
      </c>
      <c r="V207" s="46">
        <f t="shared" si="93"/>
        <v>0</v>
      </c>
      <c r="W207" s="46">
        <f t="shared" si="94"/>
        <v>0</v>
      </c>
      <c r="X207" s="47" t="str">
        <f t="shared" si="95"/>
        <v/>
      </c>
    </row>
    <row r="208" spans="1:24">
      <c r="A208" s="41"/>
      <c r="B208" s="41"/>
      <c r="C208" s="41"/>
      <c r="D208" s="41" t="s">
        <v>421</v>
      </c>
      <c r="E208" s="55">
        <f t="shared" si="84"/>
        <v>0</v>
      </c>
      <c r="F208" s="44"/>
      <c r="G208" s="55">
        <f t="shared" si="85"/>
        <v>0</v>
      </c>
      <c r="H208" s="44"/>
      <c r="I208" s="55">
        <f t="shared" si="86"/>
        <v>0</v>
      </c>
      <c r="J208" s="44"/>
      <c r="K208" s="55">
        <f t="shared" si="87"/>
        <v>0</v>
      </c>
      <c r="L208" s="44"/>
      <c r="M208" s="55">
        <f t="shared" si="88"/>
        <v>0</v>
      </c>
      <c r="N208" s="44"/>
      <c r="O208" s="55">
        <f t="shared" si="89"/>
        <v>0</v>
      </c>
      <c r="P208" s="44"/>
      <c r="Q208" s="55">
        <f t="shared" si="90"/>
        <v>0</v>
      </c>
      <c r="R208" s="44"/>
      <c r="S208" s="44"/>
      <c r="T208" s="56" t="b">
        <f t="shared" si="91"/>
        <v>0</v>
      </c>
      <c r="U208" s="46">
        <f t="shared" si="92"/>
        <v>0</v>
      </c>
      <c r="V208" s="46">
        <f t="shared" si="93"/>
        <v>0</v>
      </c>
      <c r="W208" s="46">
        <f t="shared" si="94"/>
        <v>0</v>
      </c>
      <c r="X208" s="47" t="str">
        <f t="shared" si="95"/>
        <v/>
      </c>
    </row>
    <row r="209" spans="1:24">
      <c r="A209" s="41"/>
      <c r="B209" s="41"/>
      <c r="C209" s="41"/>
      <c r="D209" s="41" t="s">
        <v>421</v>
      </c>
      <c r="E209" s="55">
        <f t="shared" si="84"/>
        <v>0</v>
      </c>
      <c r="F209" s="44"/>
      <c r="G209" s="55">
        <f t="shared" si="85"/>
        <v>0</v>
      </c>
      <c r="H209" s="44"/>
      <c r="I209" s="55">
        <f t="shared" si="86"/>
        <v>0</v>
      </c>
      <c r="J209" s="44"/>
      <c r="K209" s="55">
        <f t="shared" si="87"/>
        <v>0</v>
      </c>
      <c r="L209" s="44"/>
      <c r="M209" s="55">
        <f t="shared" si="88"/>
        <v>0</v>
      </c>
      <c r="N209" s="44"/>
      <c r="O209" s="55">
        <f t="shared" si="89"/>
        <v>0</v>
      </c>
      <c r="P209" s="44"/>
      <c r="Q209" s="55">
        <f t="shared" si="90"/>
        <v>0</v>
      </c>
      <c r="R209" s="44"/>
      <c r="S209" s="44"/>
      <c r="T209" s="56" t="b">
        <f t="shared" si="91"/>
        <v>0</v>
      </c>
      <c r="U209" s="46">
        <f t="shared" si="92"/>
        <v>0</v>
      </c>
      <c r="V209" s="46">
        <f t="shared" si="93"/>
        <v>0</v>
      </c>
      <c r="W209" s="46">
        <f t="shared" si="94"/>
        <v>0</v>
      </c>
      <c r="X209" s="47" t="str">
        <f t="shared" si="95"/>
        <v/>
      </c>
    </row>
    <row r="210" spans="1:24">
      <c r="A210" s="41"/>
      <c r="B210" s="41"/>
      <c r="C210" s="41"/>
      <c r="D210" s="41" t="s">
        <v>421</v>
      </c>
      <c r="E210" s="55">
        <f t="shared" si="84"/>
        <v>0</v>
      </c>
      <c r="F210" s="44"/>
      <c r="G210" s="55">
        <f t="shared" si="85"/>
        <v>0</v>
      </c>
      <c r="H210" s="44"/>
      <c r="I210" s="55">
        <f t="shared" si="86"/>
        <v>0</v>
      </c>
      <c r="J210" s="44"/>
      <c r="K210" s="55">
        <f t="shared" si="87"/>
        <v>0</v>
      </c>
      <c r="L210" s="44"/>
      <c r="M210" s="55">
        <f t="shared" si="88"/>
        <v>0</v>
      </c>
      <c r="N210" s="44"/>
      <c r="O210" s="55">
        <f t="shared" si="89"/>
        <v>0</v>
      </c>
      <c r="P210" s="44"/>
      <c r="Q210" s="55">
        <f t="shared" si="90"/>
        <v>0</v>
      </c>
      <c r="R210" s="44"/>
      <c r="S210" s="44"/>
      <c r="T210" s="56" t="b">
        <f t="shared" si="91"/>
        <v>0</v>
      </c>
      <c r="U210" s="46">
        <f t="shared" si="92"/>
        <v>0</v>
      </c>
      <c r="V210" s="46">
        <f t="shared" si="93"/>
        <v>0</v>
      </c>
      <c r="W210" s="46">
        <f t="shared" si="94"/>
        <v>0</v>
      </c>
      <c r="X210" s="47" t="str">
        <f t="shared" si="95"/>
        <v/>
      </c>
    </row>
    <row r="211" spans="1:24">
      <c r="A211" s="41"/>
      <c r="B211" s="41"/>
      <c r="C211" s="41"/>
      <c r="D211" s="41" t="s">
        <v>421</v>
      </c>
      <c r="E211" s="55">
        <f t="shared" si="84"/>
        <v>0</v>
      </c>
      <c r="F211" s="44"/>
      <c r="G211" s="55">
        <f t="shared" si="85"/>
        <v>0</v>
      </c>
      <c r="H211" s="44"/>
      <c r="I211" s="55">
        <f t="shared" si="86"/>
        <v>0</v>
      </c>
      <c r="J211" s="44"/>
      <c r="K211" s="55">
        <f t="shared" si="87"/>
        <v>0</v>
      </c>
      <c r="L211" s="44"/>
      <c r="M211" s="55">
        <f t="shared" si="88"/>
        <v>0</v>
      </c>
      <c r="N211" s="44"/>
      <c r="O211" s="55">
        <f t="shared" si="89"/>
        <v>0</v>
      </c>
      <c r="P211" s="44"/>
      <c r="Q211" s="55">
        <f t="shared" si="90"/>
        <v>0</v>
      </c>
      <c r="R211" s="44"/>
      <c r="S211" s="44"/>
      <c r="T211" s="56" t="b">
        <f t="shared" si="91"/>
        <v>0</v>
      </c>
      <c r="U211" s="46">
        <f t="shared" si="92"/>
        <v>0</v>
      </c>
      <c r="V211" s="46">
        <f t="shared" si="93"/>
        <v>0</v>
      </c>
      <c r="W211" s="46">
        <f t="shared" si="94"/>
        <v>0</v>
      </c>
      <c r="X211" s="47" t="str">
        <f t="shared" si="95"/>
        <v/>
      </c>
    </row>
    <row r="212" spans="1:24">
      <c r="A212" s="41"/>
      <c r="B212" s="41"/>
      <c r="C212" s="41"/>
      <c r="D212" s="41" t="s">
        <v>421</v>
      </c>
      <c r="E212" s="55">
        <f t="shared" si="84"/>
        <v>0</v>
      </c>
      <c r="F212" s="44"/>
      <c r="G212" s="55">
        <f t="shared" si="85"/>
        <v>0</v>
      </c>
      <c r="H212" s="44"/>
      <c r="I212" s="55">
        <f t="shared" si="86"/>
        <v>0</v>
      </c>
      <c r="J212" s="44"/>
      <c r="K212" s="55">
        <f t="shared" si="87"/>
        <v>0</v>
      </c>
      <c r="L212" s="44"/>
      <c r="M212" s="55">
        <f t="shared" si="88"/>
        <v>0</v>
      </c>
      <c r="N212" s="44"/>
      <c r="O212" s="55">
        <f t="shared" si="89"/>
        <v>0</v>
      </c>
      <c r="P212" s="44"/>
      <c r="Q212" s="55">
        <f t="shared" si="90"/>
        <v>0</v>
      </c>
      <c r="R212" s="44"/>
      <c r="S212" s="44"/>
      <c r="T212" s="56" t="b">
        <f t="shared" si="91"/>
        <v>0</v>
      </c>
      <c r="U212" s="46">
        <f t="shared" si="92"/>
        <v>0</v>
      </c>
      <c r="V212" s="46">
        <f t="shared" si="93"/>
        <v>0</v>
      </c>
      <c r="W212" s="46">
        <f t="shared" si="94"/>
        <v>0</v>
      </c>
      <c r="X212" s="47" t="str">
        <f t="shared" si="95"/>
        <v/>
      </c>
    </row>
    <row r="213" spans="1:24">
      <c r="A213" s="41"/>
      <c r="B213" s="41"/>
      <c r="C213" s="41"/>
      <c r="D213" s="41" t="s">
        <v>421</v>
      </c>
      <c r="E213" s="55">
        <f t="shared" si="84"/>
        <v>0</v>
      </c>
      <c r="F213" s="44"/>
      <c r="G213" s="55">
        <f t="shared" si="85"/>
        <v>0</v>
      </c>
      <c r="H213" s="44"/>
      <c r="I213" s="55">
        <f t="shared" si="86"/>
        <v>0</v>
      </c>
      <c r="J213" s="44"/>
      <c r="K213" s="55">
        <f t="shared" si="87"/>
        <v>0</v>
      </c>
      <c r="L213" s="44"/>
      <c r="M213" s="55">
        <f t="shared" si="88"/>
        <v>0</v>
      </c>
      <c r="N213" s="44"/>
      <c r="O213" s="55">
        <f t="shared" si="89"/>
        <v>0</v>
      </c>
      <c r="P213" s="44"/>
      <c r="Q213" s="55">
        <f t="shared" si="90"/>
        <v>0</v>
      </c>
      <c r="R213" s="44"/>
      <c r="S213" s="44"/>
      <c r="T213" s="56" t="b">
        <f t="shared" si="91"/>
        <v>0</v>
      </c>
      <c r="U213" s="46">
        <f t="shared" si="92"/>
        <v>0</v>
      </c>
      <c r="V213" s="46">
        <f t="shared" si="93"/>
        <v>0</v>
      </c>
      <c r="W213" s="46">
        <f t="shared" si="94"/>
        <v>0</v>
      </c>
      <c r="X213" s="47" t="str">
        <f t="shared" si="95"/>
        <v/>
      </c>
    </row>
    <row r="214" spans="1:24">
      <c r="A214" s="41"/>
      <c r="B214" s="41"/>
      <c r="C214" s="41"/>
      <c r="D214" s="41" t="s">
        <v>421</v>
      </c>
      <c r="E214" s="55">
        <f t="shared" si="84"/>
        <v>0</v>
      </c>
      <c r="F214" s="44"/>
      <c r="G214" s="55">
        <f t="shared" si="85"/>
        <v>0</v>
      </c>
      <c r="H214" s="44"/>
      <c r="I214" s="55">
        <f t="shared" si="86"/>
        <v>0</v>
      </c>
      <c r="J214" s="44"/>
      <c r="K214" s="55">
        <f t="shared" si="87"/>
        <v>0</v>
      </c>
      <c r="L214" s="44"/>
      <c r="M214" s="55">
        <f t="shared" si="88"/>
        <v>0</v>
      </c>
      <c r="N214" s="44"/>
      <c r="O214" s="55">
        <f t="shared" si="89"/>
        <v>0</v>
      </c>
      <c r="P214" s="44"/>
      <c r="Q214" s="55">
        <f t="shared" si="90"/>
        <v>0</v>
      </c>
      <c r="R214" s="44"/>
      <c r="S214" s="44"/>
      <c r="T214" s="56" t="b">
        <f t="shared" si="91"/>
        <v>0</v>
      </c>
      <c r="U214" s="46">
        <f t="shared" si="92"/>
        <v>0</v>
      </c>
      <c r="V214" s="46">
        <f t="shared" si="93"/>
        <v>0</v>
      </c>
      <c r="W214" s="46">
        <f t="shared" si="94"/>
        <v>0</v>
      </c>
      <c r="X214" s="47" t="str">
        <f t="shared" si="95"/>
        <v/>
      </c>
    </row>
    <row r="215" spans="1:24">
      <c r="A215" s="41"/>
      <c r="B215" s="41"/>
      <c r="C215" s="41"/>
      <c r="D215" s="41" t="s">
        <v>421</v>
      </c>
      <c r="E215" s="55">
        <f t="shared" si="84"/>
        <v>0</v>
      </c>
      <c r="F215" s="44"/>
      <c r="G215" s="55">
        <f t="shared" si="85"/>
        <v>0</v>
      </c>
      <c r="H215" s="44"/>
      <c r="I215" s="55">
        <f t="shared" si="86"/>
        <v>0</v>
      </c>
      <c r="J215" s="44"/>
      <c r="K215" s="55">
        <f t="shared" si="87"/>
        <v>0</v>
      </c>
      <c r="L215" s="44"/>
      <c r="M215" s="55">
        <f t="shared" si="88"/>
        <v>0</v>
      </c>
      <c r="N215" s="44"/>
      <c r="O215" s="55">
        <f t="shared" si="89"/>
        <v>0</v>
      </c>
      <c r="P215" s="44"/>
      <c r="Q215" s="55">
        <f t="shared" si="90"/>
        <v>0</v>
      </c>
      <c r="R215" s="44"/>
      <c r="S215" s="44"/>
      <c r="T215" s="56" t="b">
        <f t="shared" si="91"/>
        <v>0</v>
      </c>
      <c r="U215" s="46">
        <f t="shared" si="92"/>
        <v>0</v>
      </c>
      <c r="V215" s="46">
        <f t="shared" si="93"/>
        <v>0</v>
      </c>
      <c r="W215" s="46">
        <f t="shared" si="94"/>
        <v>0</v>
      </c>
      <c r="X215" s="47" t="str">
        <f t="shared" si="95"/>
        <v/>
      </c>
    </row>
    <row r="216" spans="1:24">
      <c r="A216" s="41"/>
      <c r="B216" s="41"/>
      <c r="C216" s="41"/>
      <c r="D216" s="41" t="s">
        <v>421</v>
      </c>
      <c r="E216" s="55">
        <f t="shared" si="84"/>
        <v>0</v>
      </c>
      <c r="F216" s="44"/>
      <c r="G216" s="55">
        <f t="shared" si="85"/>
        <v>0</v>
      </c>
      <c r="H216" s="44"/>
      <c r="I216" s="55">
        <f t="shared" si="86"/>
        <v>0</v>
      </c>
      <c r="J216" s="44"/>
      <c r="K216" s="55">
        <f t="shared" si="87"/>
        <v>0</v>
      </c>
      <c r="L216" s="44"/>
      <c r="M216" s="55">
        <f t="shared" si="88"/>
        <v>0</v>
      </c>
      <c r="N216" s="44"/>
      <c r="O216" s="55">
        <f t="shared" si="89"/>
        <v>0</v>
      </c>
      <c r="P216" s="44"/>
      <c r="Q216" s="55">
        <f t="shared" si="90"/>
        <v>0</v>
      </c>
      <c r="R216" s="44"/>
      <c r="S216" s="44"/>
      <c r="T216" s="56" t="b">
        <f t="shared" si="91"/>
        <v>0</v>
      </c>
      <c r="U216" s="46">
        <f t="shared" si="92"/>
        <v>0</v>
      </c>
      <c r="V216" s="46">
        <f t="shared" si="93"/>
        <v>0</v>
      </c>
      <c r="W216" s="46">
        <f t="shared" si="94"/>
        <v>0</v>
      </c>
      <c r="X216" s="47" t="str">
        <f t="shared" si="95"/>
        <v/>
      </c>
    </row>
    <row r="217" spans="1:24">
      <c r="A217" s="41"/>
      <c r="B217" s="41"/>
      <c r="C217" s="41"/>
      <c r="D217" s="41" t="s">
        <v>421</v>
      </c>
      <c r="E217" s="55">
        <f t="shared" si="84"/>
        <v>0</v>
      </c>
      <c r="F217" s="44"/>
      <c r="G217" s="55">
        <f t="shared" si="85"/>
        <v>0</v>
      </c>
      <c r="H217" s="44"/>
      <c r="I217" s="55">
        <f t="shared" si="86"/>
        <v>0</v>
      </c>
      <c r="J217" s="44"/>
      <c r="K217" s="55">
        <f t="shared" si="87"/>
        <v>0</v>
      </c>
      <c r="L217" s="44"/>
      <c r="M217" s="55">
        <f t="shared" si="88"/>
        <v>0</v>
      </c>
      <c r="N217" s="44"/>
      <c r="O217" s="55">
        <f t="shared" si="89"/>
        <v>0</v>
      </c>
      <c r="P217" s="44"/>
      <c r="Q217" s="55">
        <f t="shared" si="90"/>
        <v>0</v>
      </c>
      <c r="R217" s="44"/>
      <c r="S217" s="44"/>
      <c r="T217" s="56" t="b">
        <f t="shared" si="91"/>
        <v>0</v>
      </c>
      <c r="U217" s="46">
        <f t="shared" si="92"/>
        <v>0</v>
      </c>
      <c r="V217" s="46">
        <f t="shared" si="93"/>
        <v>0</v>
      </c>
      <c r="W217" s="46">
        <f t="shared" si="94"/>
        <v>0</v>
      </c>
      <c r="X217" s="47" t="str">
        <f t="shared" si="95"/>
        <v/>
      </c>
    </row>
    <row r="218" spans="1:24">
      <c r="A218" s="41"/>
      <c r="B218" s="41"/>
      <c r="C218" s="41"/>
      <c r="D218" s="41" t="s">
        <v>421</v>
      </c>
      <c r="E218" s="55">
        <f t="shared" si="84"/>
        <v>0</v>
      </c>
      <c r="F218" s="44"/>
      <c r="G218" s="55">
        <f t="shared" si="85"/>
        <v>0</v>
      </c>
      <c r="H218" s="44"/>
      <c r="I218" s="55">
        <f t="shared" si="86"/>
        <v>0</v>
      </c>
      <c r="J218" s="44"/>
      <c r="K218" s="55">
        <f t="shared" si="87"/>
        <v>0</v>
      </c>
      <c r="L218" s="44"/>
      <c r="M218" s="55">
        <f t="shared" si="88"/>
        <v>0</v>
      </c>
      <c r="N218" s="44"/>
      <c r="O218" s="55">
        <f t="shared" si="89"/>
        <v>0</v>
      </c>
      <c r="P218" s="44"/>
      <c r="Q218" s="55">
        <f t="shared" si="90"/>
        <v>0</v>
      </c>
      <c r="R218" s="44"/>
      <c r="S218" s="44"/>
      <c r="T218" s="56" t="b">
        <f t="shared" si="91"/>
        <v>0</v>
      </c>
      <c r="U218" s="46">
        <f t="shared" si="92"/>
        <v>0</v>
      </c>
      <c r="V218" s="46">
        <f t="shared" si="93"/>
        <v>0</v>
      </c>
      <c r="W218" s="46">
        <f t="shared" si="94"/>
        <v>0</v>
      </c>
      <c r="X218" s="47" t="str">
        <f t="shared" si="95"/>
        <v/>
      </c>
    </row>
    <row r="219" spans="1:24">
      <c r="E219" s="29"/>
      <c r="F219" s="57"/>
      <c r="H219" s="57"/>
      <c r="J219" s="57"/>
      <c r="L219" s="31"/>
    </row>
    <row r="220" spans="1:24">
      <c r="A220" s="16"/>
      <c r="B220" s="16"/>
      <c r="C220" s="16"/>
      <c r="D220" s="16"/>
      <c r="E220" s="53"/>
      <c r="F220" s="14"/>
      <c r="G220" s="53"/>
      <c r="H220" s="14">
        <f>MAX(H221:H224)</f>
        <v>0</v>
      </c>
      <c r="I220" s="53"/>
      <c r="J220" s="14">
        <f>MAX(J221:J224)</f>
        <v>0</v>
      </c>
      <c r="K220" s="53"/>
      <c r="L220" s="14">
        <f>MAX(L221:L224)</f>
        <v>0</v>
      </c>
      <c r="M220" s="53"/>
      <c r="N220" s="14">
        <f>MAX(N221:N224)</f>
        <v>0</v>
      </c>
      <c r="O220" s="53"/>
      <c r="P220" s="14">
        <f>MAX(P221:P224)</f>
        <v>0</v>
      </c>
      <c r="Q220" s="53"/>
      <c r="R220" s="14">
        <f>MAX(R221:R224)</f>
        <v>0</v>
      </c>
      <c r="S220" s="15"/>
      <c r="T220" s="16"/>
      <c r="U220" s="35"/>
      <c r="V220" s="35"/>
      <c r="W220" s="35"/>
      <c r="X220" s="35"/>
    </row>
    <row r="221" spans="1:24">
      <c r="A221" s="17"/>
      <c r="B221" s="17"/>
      <c r="C221" s="18"/>
      <c r="D221" s="18" t="s">
        <v>437</v>
      </c>
      <c r="E221" s="19"/>
      <c r="F221" s="20"/>
      <c r="G221" s="19">
        <f>IF(H221="",0,INDEX(fctpts,H221,H$220))</f>
        <v>0</v>
      </c>
      <c r="H221" s="20"/>
      <c r="I221" s="19">
        <f>IF(J221="",0,INDEX(fctpts,J221,J$220))</f>
        <v>0</v>
      </c>
      <c r="J221" s="20"/>
      <c r="K221" s="19">
        <f>IF(L221="",0,INDEX(fctpts,L221,L$220))</f>
        <v>0</v>
      </c>
      <c r="L221" s="20"/>
      <c r="M221" s="19">
        <f>IF(N221="",0,INDEX(fctpts,N221,N$220))</f>
        <v>0</v>
      </c>
      <c r="N221" s="20"/>
      <c r="O221" s="19">
        <f>IF(P221="",0,INDEX(fctpts,P221,P$220))</f>
        <v>0</v>
      </c>
      <c r="P221" s="20"/>
      <c r="Q221" s="19">
        <f>IF(R221="",0,INDEX(fctpts,R221,R$220))</f>
        <v>0</v>
      </c>
      <c r="R221" s="20"/>
      <c r="S221" s="22"/>
      <c r="T221" s="23" t="b">
        <f>(8-COUNTBLANK(E221:R221)&gt;3)</f>
        <v>0</v>
      </c>
      <c r="U221" s="24">
        <f>SUM(G221,M221,O221,Q221)-MIN(G221,M221,O221,Q221)</f>
        <v>0</v>
      </c>
      <c r="V221" s="24">
        <f>SUM(E221,I221,K221)-MIN(E221,I221,K221)</f>
        <v>0</v>
      </c>
      <c r="W221" s="24">
        <f>U221+V221+S221</f>
        <v>0</v>
      </c>
      <c r="X221" s="58" t="str">
        <f>IF(W221=0,"",RANK(W221,W$221:W$224))</f>
        <v/>
      </c>
    </row>
    <row r="222" spans="1:24">
      <c r="A222" s="18"/>
      <c r="B222" s="18"/>
      <c r="C222" s="18"/>
      <c r="D222" s="18" t="s">
        <v>437</v>
      </c>
      <c r="E222" s="19"/>
      <c r="F222" s="20"/>
      <c r="G222" s="19">
        <f>IF(H222="",0,INDEX(fctpts,H222,))</f>
        <v>0</v>
      </c>
      <c r="H222" s="20"/>
      <c r="I222" s="19">
        <f>IF(J222="",0,INDEX(fctpts,J222,J$220))</f>
        <v>0</v>
      </c>
      <c r="J222" s="20"/>
      <c r="K222" s="19">
        <f>IF(L222="",0,INDEX(fctpts,L222,))</f>
        <v>0</v>
      </c>
      <c r="L222" s="20"/>
      <c r="M222" s="19">
        <f>IF(N222="",0,INDEX(fctpts,N222,))</f>
        <v>0</v>
      </c>
      <c r="N222" s="20"/>
      <c r="O222" s="19">
        <f>IF(P222="",0,INDEX(fctpts,P222,))</f>
        <v>0</v>
      </c>
      <c r="P222" s="20"/>
      <c r="Q222" s="19">
        <f>IF(R222="",0,INDEX(fctpts,R222,))</f>
        <v>0</v>
      </c>
      <c r="R222" s="20"/>
      <c r="S222" s="22"/>
      <c r="T222" s="23" t="b">
        <f>(8-COUNTBLANK(E222:R222)&gt;3)</f>
        <v>0</v>
      </c>
      <c r="U222" s="24">
        <f>SUM(G222,M222,O222,Q222)-MIN(G222,M222,O222,Q222)</f>
        <v>0</v>
      </c>
      <c r="V222" s="24">
        <f>SUM(E222,I222,K222)-MIN(E222,I222,K222)</f>
        <v>0</v>
      </c>
      <c r="W222" s="24">
        <f>U222+V222+S222</f>
        <v>0</v>
      </c>
      <c r="X222" s="58" t="str">
        <f>IF(W222=0,"",RANK(W222,W$221:W$224))</f>
        <v/>
      </c>
    </row>
    <row r="223" spans="1:24">
      <c r="A223" s="18"/>
      <c r="B223" s="18"/>
      <c r="C223" s="17"/>
      <c r="D223" s="18" t="s">
        <v>437</v>
      </c>
      <c r="E223" s="19"/>
      <c r="F223" s="20"/>
      <c r="G223" s="19">
        <f>IF(H223="",0,INDEX(fctpts,H223,))</f>
        <v>0</v>
      </c>
      <c r="H223" s="20"/>
      <c r="I223" s="19">
        <f>IF(J223="",0,INDEX(fctpts,J223,J$220))</f>
        <v>0</v>
      </c>
      <c r="J223" s="20"/>
      <c r="K223" s="19">
        <f>IF(L223="",0,INDEX(fctpts,L223,))</f>
        <v>0</v>
      </c>
      <c r="L223" s="20"/>
      <c r="M223" s="19">
        <f>IF(N223="",0,INDEX(fctpts,N223,))</f>
        <v>0</v>
      </c>
      <c r="N223" s="20"/>
      <c r="O223" s="19">
        <f>IF(P223="",0,INDEX(fctpts,P223,))</f>
        <v>0</v>
      </c>
      <c r="P223" s="20"/>
      <c r="Q223" s="19">
        <f>IF(R223="",0,INDEX(fctpts,R223,))</f>
        <v>0</v>
      </c>
      <c r="R223" s="20"/>
      <c r="S223" s="22"/>
      <c r="T223" s="23" t="b">
        <f>(8-COUNTBLANK(E223:R223)&gt;3)</f>
        <v>0</v>
      </c>
      <c r="U223" s="24">
        <f>SUM(G223,M223,O223,Q223)-MIN(G223,M223,O223,Q223)</f>
        <v>0</v>
      </c>
      <c r="V223" s="24">
        <f>SUM(E223,I223,K223)-MIN(E223,I223,K223)</f>
        <v>0</v>
      </c>
      <c r="W223" s="24">
        <f>U223+V223+S223</f>
        <v>0</v>
      </c>
      <c r="X223" s="58" t="str">
        <f>IF(W223=0,"",RANK(W223,W$221:W$224))</f>
        <v/>
      </c>
    </row>
    <row r="224" spans="1:24">
      <c r="A224" s="18"/>
      <c r="B224" s="18"/>
      <c r="C224" s="17"/>
      <c r="D224" s="18" t="s">
        <v>437</v>
      </c>
      <c r="E224" s="19"/>
      <c r="F224" s="20"/>
      <c r="G224" s="19">
        <f>IF(H224="",0,INDEX(fctpts,H224,))</f>
        <v>0</v>
      </c>
      <c r="H224" s="20"/>
      <c r="I224" s="19">
        <f>IF(J224="",0,INDEX(fctpts,J224,J$220))</f>
        <v>0</v>
      </c>
      <c r="J224" s="20"/>
      <c r="K224" s="19">
        <f>IF(L224="",0,INDEX(fctpts,L224,))</f>
        <v>0</v>
      </c>
      <c r="L224" s="20"/>
      <c r="M224" s="19">
        <f>IF(N224="",0,INDEX(fctpts,N224,))</f>
        <v>0</v>
      </c>
      <c r="N224" s="20"/>
      <c r="O224" s="19">
        <f>IF(P224="",0,INDEX(fctpts,P224,))</f>
        <v>0</v>
      </c>
      <c r="P224" s="20"/>
      <c r="Q224" s="19">
        <f>IF(R224="",0,INDEX(fctpts,R224,))</f>
        <v>0</v>
      </c>
      <c r="R224" s="20"/>
      <c r="S224" s="22"/>
      <c r="T224" s="23" t="b">
        <f>(8-COUNTBLANK(E224:R224)&gt;3)</f>
        <v>0</v>
      </c>
      <c r="U224" s="24">
        <f>SUM(G224,M224,O224,Q224)-MIN(G224,M224,O224,Q224)</f>
        <v>0</v>
      </c>
      <c r="V224" s="24">
        <f>SUM(E224,I224,K224)-MIN(E224,I224,K224)</f>
        <v>0</v>
      </c>
      <c r="W224" s="24">
        <f>U224+V224+S224</f>
        <v>0</v>
      </c>
      <c r="X224" s="58" t="str">
        <f>IF(W224=0,"",RANK(W224,W$221:W$224))</f>
        <v/>
      </c>
    </row>
    <row r="225" spans="1:24">
      <c r="A225" s="27"/>
      <c r="B225" s="27"/>
      <c r="C225" s="28"/>
      <c r="D225" s="27"/>
      <c r="E225" s="32"/>
      <c r="F225" s="30"/>
      <c r="G225" s="32"/>
      <c r="H225" s="30"/>
      <c r="I225" s="32"/>
      <c r="J225" s="30"/>
      <c r="K225" s="32"/>
      <c r="L225" s="30"/>
      <c r="M225" s="32"/>
      <c r="N225" s="30"/>
      <c r="O225" s="32"/>
      <c r="P225" s="30"/>
      <c r="Q225" s="32"/>
      <c r="R225" s="30"/>
      <c r="S225" s="33"/>
      <c r="T225" s="27"/>
      <c r="U225" s="34"/>
      <c r="V225" s="34"/>
      <c r="W225" s="34"/>
      <c r="X225" s="35"/>
    </row>
    <row r="226" spans="1:24">
      <c r="A226" s="16"/>
      <c r="B226" s="16"/>
      <c r="C226" s="16"/>
      <c r="D226" s="16"/>
      <c r="E226" s="53"/>
      <c r="F226" s="14"/>
      <c r="G226" s="53"/>
      <c r="H226" s="14">
        <f>MAX(H227:H231)</f>
        <v>0</v>
      </c>
      <c r="I226" s="53"/>
      <c r="J226" s="14">
        <f>MAX(J227:J231)</f>
        <v>0</v>
      </c>
      <c r="K226" s="53"/>
      <c r="L226" s="14">
        <f>MAX(L227:L231)</f>
        <v>0</v>
      </c>
      <c r="M226" s="53"/>
      <c r="N226" s="14">
        <f>MAX(N227:N231)</f>
        <v>0</v>
      </c>
      <c r="O226" s="53"/>
      <c r="P226" s="14">
        <f>MAX(P227:P231)</f>
        <v>3</v>
      </c>
      <c r="Q226" s="53"/>
      <c r="R226" s="14">
        <f>MAX(R227:R231)</f>
        <v>0</v>
      </c>
      <c r="S226" s="15"/>
      <c r="T226" s="16"/>
      <c r="U226" s="35"/>
      <c r="V226" s="35"/>
      <c r="W226" s="35"/>
      <c r="X226" s="35"/>
    </row>
    <row r="227" spans="1:24">
      <c r="A227" s="48" t="s">
        <v>340</v>
      </c>
      <c r="B227" s="48" t="s">
        <v>341</v>
      </c>
      <c r="C227" s="42" t="s">
        <v>46</v>
      </c>
      <c r="D227" s="41" t="s">
        <v>438</v>
      </c>
      <c r="E227" s="43"/>
      <c r="F227" s="44"/>
      <c r="G227" s="55">
        <f>IF(H227="",0,INDEX(fctpts,H227,H$237))</f>
        <v>0</v>
      </c>
      <c r="H227" s="44"/>
      <c r="I227" s="43">
        <f>IF(J227="",0,INDEX(fctpts,J227,J$226))</f>
        <v>0</v>
      </c>
      <c r="J227" s="44"/>
      <c r="K227" s="43">
        <f>IF(L227="",0,INDEX(fctpts,L227,L$226))</f>
        <v>0</v>
      </c>
      <c r="L227" s="44"/>
      <c r="M227" s="55">
        <f>IF(N227="",0,INDEX(fctpts,N227,N$226))</f>
        <v>0</v>
      </c>
      <c r="N227" s="44"/>
      <c r="O227" s="43">
        <f>IF(P227="",0,INDEX(fctpts,P227,P$226))</f>
        <v>75</v>
      </c>
      <c r="P227" s="44">
        <v>1</v>
      </c>
      <c r="Q227" s="43">
        <f>IF(R227="",0,INDEX(fctpts,R227,R$226))</f>
        <v>0</v>
      </c>
      <c r="R227" s="44"/>
      <c r="S227" s="59"/>
      <c r="T227" s="56" t="b">
        <f>(8-COUNTBLANK(E227:R227)&gt;3)</f>
        <v>0</v>
      </c>
      <c r="U227" s="46">
        <f>SUM(G227,M227,O227,Q227)-MIN(G227,M227,O227,Q227)</f>
        <v>75</v>
      </c>
      <c r="V227" s="46">
        <f>SUM(E227,I227,K227)-MIN(E227,I227,K227)</f>
        <v>0</v>
      </c>
      <c r="W227" s="46">
        <f>U227+V227+S227</f>
        <v>75</v>
      </c>
      <c r="X227" s="47">
        <f>IF(W227=0,"",RANK(W227,W$227:W$231))</f>
        <v>1</v>
      </c>
    </row>
    <row r="228" spans="1:24">
      <c r="A228" s="48" t="s">
        <v>60</v>
      </c>
      <c r="B228" s="48" t="s">
        <v>344</v>
      </c>
      <c r="C228" s="42" t="s">
        <v>46</v>
      </c>
      <c r="D228" s="41" t="s">
        <v>438</v>
      </c>
      <c r="E228" s="43"/>
      <c r="F228" s="44"/>
      <c r="G228" s="55">
        <f>IF(H228="",0,INDEX(fctpts,H228,H$237))</f>
        <v>0</v>
      </c>
      <c r="H228" s="44"/>
      <c r="I228" s="43">
        <f>IF(J228="",0,INDEX(fctpts,J228,J$226))</f>
        <v>0</v>
      </c>
      <c r="J228" s="44"/>
      <c r="K228" s="43">
        <f>IF(L228="",0,INDEX(fctpts,L228,L$226))</f>
        <v>0</v>
      </c>
      <c r="L228" s="44"/>
      <c r="M228" s="55">
        <f>IF(N228="",0,INDEX(fctpts,N228,N$226))</f>
        <v>0</v>
      </c>
      <c r="N228" s="44"/>
      <c r="O228" s="43">
        <f>IF(P228="",0,INDEX(fctpts,P228,P$226))</f>
        <v>50</v>
      </c>
      <c r="P228" s="44">
        <v>2</v>
      </c>
      <c r="Q228" s="43">
        <f>IF(R228="",0,INDEX(fctpts,R228,R$226))</f>
        <v>0</v>
      </c>
      <c r="R228" s="60"/>
      <c r="S228" s="59"/>
      <c r="T228" s="56" t="b">
        <f>(8-COUNTBLANK(E228:R228)&gt;3)</f>
        <v>0</v>
      </c>
      <c r="U228" s="46">
        <f>SUM(G228,M228,O228,Q228)-MIN(G228,M228,O228,Q228)</f>
        <v>50</v>
      </c>
      <c r="V228" s="46">
        <f>SUM(E228,I228,K228)-MIN(E228,I228,K228)</f>
        <v>0</v>
      </c>
      <c r="W228" s="46">
        <f>U228+V228+S228</f>
        <v>50</v>
      </c>
      <c r="X228" s="47">
        <f>IF(W228=0,"",RANK(W228,W$227:W$231))</f>
        <v>2</v>
      </c>
    </row>
    <row r="229" spans="1:24">
      <c r="A229" s="41" t="s">
        <v>338</v>
      </c>
      <c r="B229" s="42" t="s">
        <v>339</v>
      </c>
      <c r="C229" s="41" t="s">
        <v>46</v>
      </c>
      <c r="D229" s="41" t="s">
        <v>438</v>
      </c>
      <c r="E229" s="43"/>
      <c r="F229" s="44"/>
      <c r="G229" s="55">
        <f>IF(H229="",0,INDEX(fctpts,H229,H$237))</f>
        <v>0</v>
      </c>
      <c r="H229" s="44"/>
      <c r="I229" s="43">
        <f>IF(J229="",0,INDEX(fctpts,J229,J$226))</f>
        <v>0</v>
      </c>
      <c r="J229" s="44"/>
      <c r="K229" s="43">
        <f>IF(L229="",0,INDEX(fctpts,L229,L$226))</f>
        <v>0</v>
      </c>
      <c r="L229" s="44"/>
      <c r="M229" s="55">
        <f>IF(N229="",0,INDEX(fctpts,N229,N$226))</f>
        <v>0</v>
      </c>
      <c r="N229" s="44"/>
      <c r="O229" s="43">
        <f>IF(P229="",0,INDEX(fctpts,P229,P$226))</f>
        <v>25</v>
      </c>
      <c r="P229" s="44">
        <v>3</v>
      </c>
      <c r="Q229" s="43">
        <f>IF(R229="",0,INDEX(fctpts,R229,R$226))</f>
        <v>0</v>
      </c>
      <c r="R229" s="44"/>
      <c r="S229" s="59"/>
      <c r="T229" s="56" t="b">
        <f>(8-COUNTBLANK(E229:R229)&gt;3)</f>
        <v>0</v>
      </c>
      <c r="U229" s="46">
        <f>SUM(G229,M229,O229,Q229)-MIN(G229,M229,O229,Q229)</f>
        <v>25</v>
      </c>
      <c r="V229" s="46">
        <f>SUM(E229,I229,K229)-MIN(E229,I229,K229)</f>
        <v>0</v>
      </c>
      <c r="W229" s="46">
        <f>U229+V229+S229</f>
        <v>25</v>
      </c>
      <c r="X229" s="47">
        <f>IF(W229=0,"",RANK(W229,W$227:W$231))</f>
        <v>3</v>
      </c>
    </row>
    <row r="230" spans="1:24">
      <c r="A230" s="41"/>
      <c r="B230" s="42"/>
      <c r="C230" s="48"/>
      <c r="D230" s="41" t="s">
        <v>438</v>
      </c>
      <c r="E230" s="43"/>
      <c r="F230" s="44"/>
      <c r="G230" s="55">
        <f>IF(H230="",0,INDEX(fctpts,H230,H$237))</f>
        <v>0</v>
      </c>
      <c r="H230" s="44"/>
      <c r="I230" s="43">
        <f>IF(J230="",0,INDEX(fctpts,J230,J$226))</f>
        <v>0</v>
      </c>
      <c r="J230" s="44"/>
      <c r="K230" s="43">
        <f>IF(L230="",0,INDEX(fctpts,L230,L$226))</f>
        <v>0</v>
      </c>
      <c r="L230" s="44"/>
      <c r="M230" s="55">
        <f>IF(N230="",0,INDEX(fctpts,N230,N$226))</f>
        <v>0</v>
      </c>
      <c r="N230" s="44"/>
      <c r="O230" s="43">
        <f>IF(P230="",0,INDEX(fctpts,P230,P$226))</f>
        <v>0</v>
      </c>
      <c r="P230" s="44"/>
      <c r="Q230" s="43">
        <f>IF(R230="",0,INDEX(fctpts,R230,R$226))</f>
        <v>0</v>
      </c>
      <c r="R230" s="44"/>
      <c r="S230" s="59"/>
      <c r="T230" s="56" t="b">
        <f>(8-COUNTBLANK(E230:R230)&gt;3)</f>
        <v>0</v>
      </c>
      <c r="U230" s="46">
        <f>SUM(G230,M230,O230,Q230)-MIN(G230,M230,O230,Q230)</f>
        <v>0</v>
      </c>
      <c r="V230" s="46">
        <f>SUM(E230,I230,K230)-MIN(E230,I230,K230)</f>
        <v>0</v>
      </c>
      <c r="W230" s="46">
        <f>U230+V230+S230</f>
        <v>0</v>
      </c>
      <c r="X230" s="47" t="str">
        <f>IF(W230=0,"",RANK(W230,W$227:W$231))</f>
        <v/>
      </c>
    </row>
    <row r="231" spans="1:24">
      <c r="A231" s="41"/>
      <c r="B231" s="42"/>
      <c r="C231" s="48"/>
      <c r="D231" s="41" t="s">
        <v>438</v>
      </c>
      <c r="E231" s="43"/>
      <c r="F231" s="44"/>
      <c r="G231" s="55">
        <f>IF(H231="",0,INDEX(fctpts,H231,H$237))</f>
        <v>0</v>
      </c>
      <c r="H231" s="44"/>
      <c r="I231" s="43">
        <f>IF(J231="",0,INDEX(fctpts,J231,J$226))</f>
        <v>0</v>
      </c>
      <c r="J231" s="44"/>
      <c r="K231" s="43">
        <f>IF(L231="",0,INDEX(fctpts,L231,L$226))</f>
        <v>0</v>
      </c>
      <c r="L231" s="44"/>
      <c r="M231" s="55">
        <f>IF(N231="",0,INDEX(fctpts,N231,N$226))</f>
        <v>0</v>
      </c>
      <c r="N231" s="44"/>
      <c r="O231" s="43">
        <f>IF(P231="",0,INDEX(fctpts,P231,P$226))</f>
        <v>0</v>
      </c>
      <c r="P231" s="44"/>
      <c r="Q231" s="43">
        <f>IF(R231="",0,INDEX(fctpts,R231,R$226))</f>
        <v>0</v>
      </c>
      <c r="R231" s="44"/>
      <c r="S231" s="59"/>
      <c r="T231" s="56" t="b">
        <f>(8-COUNTBLANK(E231:R231)&gt;3)</f>
        <v>0</v>
      </c>
      <c r="U231" s="46">
        <f>SUM(G231,M231,O231,Q231)-MIN(G231,M231,O231,Q231)</f>
        <v>0</v>
      </c>
      <c r="V231" s="46">
        <f>SUM(E231,I231,K231)-MIN(E231,I231,K231)</f>
        <v>0</v>
      </c>
      <c r="W231" s="46">
        <f>U231+V231+S231</f>
        <v>0</v>
      </c>
      <c r="X231" s="47" t="str">
        <f>IF(W231=0,"",RANK(W231,W$227:W$231))</f>
        <v/>
      </c>
    </row>
    <row r="232" spans="1:24">
      <c r="A232" s="27"/>
      <c r="B232" s="61"/>
      <c r="C232" s="28"/>
      <c r="D232" s="27"/>
      <c r="E232" s="32"/>
      <c r="F232" s="57"/>
      <c r="G232" s="32"/>
      <c r="H232" s="57"/>
      <c r="I232" s="32"/>
      <c r="J232" s="57"/>
      <c r="K232" s="32"/>
      <c r="L232" s="31"/>
      <c r="M232" s="32"/>
      <c r="N232" s="31"/>
      <c r="O232" s="32"/>
      <c r="P232" s="31"/>
      <c r="Q232" s="32"/>
      <c r="R232" s="31"/>
      <c r="S232" s="52"/>
      <c r="T232" s="27"/>
      <c r="U232" s="34"/>
      <c r="V232" s="34"/>
      <c r="W232" s="34"/>
      <c r="X232" s="35"/>
    </row>
    <row r="233" spans="1:24">
      <c r="A233" s="16"/>
      <c r="B233" s="16"/>
      <c r="C233" s="16"/>
      <c r="D233" s="16"/>
      <c r="E233" s="53"/>
      <c r="F233" s="14"/>
      <c r="G233" s="53"/>
      <c r="H233" s="14">
        <f>MAX(H234:H237)</f>
        <v>0</v>
      </c>
      <c r="I233" s="53"/>
      <c r="J233" s="14">
        <f>MAX(J234:J237)</f>
        <v>0</v>
      </c>
      <c r="K233" s="53"/>
      <c r="L233" s="14">
        <f>MAX(L234:L237)</f>
        <v>0</v>
      </c>
      <c r="M233" s="53"/>
      <c r="N233" s="14">
        <f>MAX(N234:N237)</f>
        <v>2</v>
      </c>
      <c r="O233" s="53"/>
      <c r="P233" s="14">
        <f>MAX(P234:P237)</f>
        <v>2</v>
      </c>
      <c r="Q233" s="53"/>
      <c r="R233" s="14">
        <f>MAX(R234:R237)</f>
        <v>0</v>
      </c>
      <c r="S233" s="15"/>
      <c r="T233" s="16"/>
      <c r="U233" s="35"/>
      <c r="V233" s="35"/>
      <c r="W233" s="35"/>
      <c r="X233" s="35"/>
    </row>
    <row r="234" spans="1:24">
      <c r="A234" s="17" t="s">
        <v>222</v>
      </c>
      <c r="B234" s="17" t="s">
        <v>223</v>
      </c>
      <c r="C234" s="18" t="s">
        <v>98</v>
      </c>
      <c r="D234" s="18" t="s">
        <v>439</v>
      </c>
      <c r="E234" s="19"/>
      <c r="F234" s="20"/>
      <c r="G234" s="19">
        <f>IF(H234="",0,INDEX(fctpts,H234,H$233))</f>
        <v>0</v>
      </c>
      <c r="H234" s="20"/>
      <c r="I234" s="19">
        <f>IF(J234="",0,INDEX(fctpts,J234,J$233))</f>
        <v>0</v>
      </c>
      <c r="J234" s="20"/>
      <c r="K234" s="19">
        <f>IF(L234="",0,INDEX(fctpts,L234,L$233))</f>
        <v>0</v>
      </c>
      <c r="L234" s="20"/>
      <c r="M234" s="19">
        <f>IF(N234="",0,INDEX(fctpts,N234,N$233))</f>
        <v>50</v>
      </c>
      <c r="N234" s="20">
        <v>1</v>
      </c>
      <c r="O234" s="19">
        <f>IF(P234="",0,INDEX(fctpts,P234,P$233))</f>
        <v>0</v>
      </c>
      <c r="P234" s="20"/>
      <c r="Q234" s="19">
        <f>IF(R234="",0,INDEX(fctpts,R234,R$233))</f>
        <v>0</v>
      </c>
      <c r="R234" s="20"/>
      <c r="S234" s="22"/>
      <c r="T234" s="23" t="b">
        <f>(8-COUNTBLANK(E234:R234)&gt;3)</f>
        <v>0</v>
      </c>
      <c r="U234" s="24">
        <f>SUM(G234,M234,O234,Q234)-MIN(G234,M234,O234,Q234)</f>
        <v>50</v>
      </c>
      <c r="V234" s="24">
        <f>SUM(E234,I234,K234)-MIN(E234,I234,K234)</f>
        <v>0</v>
      </c>
      <c r="W234" s="24">
        <f>U234+V234+S234</f>
        <v>50</v>
      </c>
      <c r="X234" s="25">
        <f>IF(W234=0,"",RANK(W234,W$234:W$237))</f>
        <v>1</v>
      </c>
    </row>
    <row r="235" spans="1:24">
      <c r="A235" s="18" t="s">
        <v>278</v>
      </c>
      <c r="B235" s="18" t="s">
        <v>280</v>
      </c>
      <c r="C235" s="18" t="s">
        <v>98</v>
      </c>
      <c r="D235" s="18" t="s">
        <v>439</v>
      </c>
      <c r="E235" s="19"/>
      <c r="F235" s="20"/>
      <c r="G235" s="19">
        <f>IF(H235="",0,INDEX(fctpts,H235,H$233))</f>
        <v>0</v>
      </c>
      <c r="H235" s="20"/>
      <c r="I235" s="19">
        <f>IF(J235="",0,INDEX(fctpts,J235,J$233))</f>
        <v>0</v>
      </c>
      <c r="J235" s="20"/>
      <c r="K235" s="19">
        <f>IF(L235="",0,INDEX(fctpts,L235,L$233))</f>
        <v>0</v>
      </c>
      <c r="L235" s="20"/>
      <c r="M235" s="19">
        <f>IF(N235="",0,INDEX(fctpts,N235,N$233))</f>
        <v>25</v>
      </c>
      <c r="N235" s="20">
        <v>2</v>
      </c>
      <c r="O235" s="19">
        <f>IF(P235="",0,INDEX(fctpts,P235,P$233))</f>
        <v>0</v>
      </c>
      <c r="P235" s="20"/>
      <c r="Q235" s="19">
        <f>IF(R235="",0,INDEX(fctpts,R235,R$233))</f>
        <v>0</v>
      </c>
      <c r="R235" s="20"/>
      <c r="S235" s="22"/>
      <c r="T235" s="23" t="b">
        <f>(8-COUNTBLANK(E235:R235)&gt;3)</f>
        <v>0</v>
      </c>
      <c r="U235" s="24">
        <f>SUM(G235,M235,O235,Q235)-MIN(G235,M235,O235,Q235)</f>
        <v>25</v>
      </c>
      <c r="V235" s="24">
        <f>SUM(E235,I235,K235)-MIN(E235,I235,K235)</f>
        <v>0</v>
      </c>
      <c r="W235" s="24">
        <f>U235+V235+S235</f>
        <v>25</v>
      </c>
      <c r="X235" s="58">
        <f>IF(W235=0,"",RANK(W235,W$234:W$237))</f>
        <v>3</v>
      </c>
    </row>
    <row r="236" spans="1:24">
      <c r="A236" s="18" t="s">
        <v>358</v>
      </c>
      <c r="B236" s="18" t="s">
        <v>359</v>
      </c>
      <c r="C236" s="17" t="s">
        <v>46</v>
      </c>
      <c r="D236" s="18" t="s">
        <v>439</v>
      </c>
      <c r="E236" s="19"/>
      <c r="F236" s="20"/>
      <c r="G236" s="19">
        <f>IF(H236="",0,INDEX(fctpts,H236,H$233))</f>
        <v>0</v>
      </c>
      <c r="H236" s="20"/>
      <c r="I236" s="19">
        <f>IF(J236="",0,INDEX(fctpts,J236,J$233))</f>
        <v>0</v>
      </c>
      <c r="J236" s="20"/>
      <c r="K236" s="19">
        <f>IF(L236="",0,INDEX(fctpts,L236,L$233))</f>
        <v>0</v>
      </c>
      <c r="L236" s="20"/>
      <c r="M236" s="19">
        <f>IF(N236="",0,INDEX(fctpts,N236,N$233))</f>
        <v>0</v>
      </c>
      <c r="N236" s="20"/>
      <c r="O236" s="19">
        <f>IF(P236="",0,INDEX(fctpts,P236,P$233))</f>
        <v>50</v>
      </c>
      <c r="P236" s="20">
        <v>1</v>
      </c>
      <c r="Q236" s="19">
        <f>IF(R236="",0,INDEX(fctpts,R236,R$233))</f>
        <v>0</v>
      </c>
      <c r="R236" s="20"/>
      <c r="S236" s="22"/>
      <c r="T236" s="23" t="b">
        <f>(8-COUNTBLANK(E236:R236)&gt;3)</f>
        <v>0</v>
      </c>
      <c r="U236" s="24">
        <f>SUM(G236,M236,O236,Q236)-MIN(G236,M236,O236,Q236)</f>
        <v>50</v>
      </c>
      <c r="V236" s="24">
        <f>SUM(E236,I236,K236)-MIN(E236,I236,K236)</f>
        <v>0</v>
      </c>
      <c r="W236" s="24">
        <f>U236+V236+S236</f>
        <v>50</v>
      </c>
      <c r="X236" s="58">
        <f>IF(W236=0,"",RANK(W236,W$234:W$237))</f>
        <v>1</v>
      </c>
    </row>
    <row r="237" spans="1:24">
      <c r="A237" s="18" t="s">
        <v>362</v>
      </c>
      <c r="B237" s="18" t="s">
        <v>363</v>
      </c>
      <c r="C237" s="17" t="s">
        <v>46</v>
      </c>
      <c r="D237" s="18" t="s">
        <v>439</v>
      </c>
      <c r="E237" s="19"/>
      <c r="F237" s="20"/>
      <c r="G237" s="19">
        <f>IF(H237="",0,INDEX(fctpts,H237,H$233))</f>
        <v>0</v>
      </c>
      <c r="H237" s="20"/>
      <c r="I237" s="19">
        <f>IF(J237="",0,INDEX(fctpts,J237,J$233))</f>
        <v>0</v>
      </c>
      <c r="J237" s="20"/>
      <c r="K237" s="19">
        <f>IF(L237="",0,INDEX(fctpts,L237,L$233))</f>
        <v>0</v>
      </c>
      <c r="L237" s="20"/>
      <c r="M237" s="19">
        <f>IF(N237="",0,INDEX(fctpts,N237,N$233))</f>
        <v>0</v>
      </c>
      <c r="N237" s="20"/>
      <c r="O237" s="19">
        <f>IF(P237="",0,INDEX(fctpts,P237,P$233))</f>
        <v>25</v>
      </c>
      <c r="P237" s="20">
        <v>2</v>
      </c>
      <c r="Q237" s="19">
        <f>IF(R237="",0,INDEX(fctpts,R237,R$233))</f>
        <v>0</v>
      </c>
      <c r="R237" s="20"/>
      <c r="S237" s="22"/>
      <c r="T237" s="23" t="b">
        <f>(8-COUNTBLANK(E237:R237)&gt;3)</f>
        <v>0</v>
      </c>
      <c r="U237" s="24">
        <f>SUM(G237,M237,O237,Q237)-MIN(G237,M237,O237,Q237)</f>
        <v>25</v>
      </c>
      <c r="V237" s="24">
        <f>SUM(E237,I237,K237)-MIN(E237,I237,K237)</f>
        <v>0</v>
      </c>
      <c r="W237" s="24">
        <f>U237+V237+S237</f>
        <v>25</v>
      </c>
      <c r="X237" s="58">
        <f>IF(W237=0,"",RANK(W237,W$234:W$237))</f>
        <v>3</v>
      </c>
    </row>
    <row r="238" spans="1:24">
      <c r="A238" s="27"/>
      <c r="B238" s="27"/>
      <c r="C238" s="28"/>
      <c r="D238" s="27"/>
      <c r="E238" s="32"/>
      <c r="F238" s="30"/>
      <c r="G238" s="32"/>
      <c r="H238" s="30"/>
      <c r="I238" s="32"/>
      <c r="J238" s="30"/>
      <c r="K238" s="32"/>
      <c r="L238" s="30"/>
      <c r="M238" s="32"/>
      <c r="N238" s="30"/>
      <c r="O238" s="32"/>
      <c r="P238" s="30"/>
      <c r="Q238" s="32"/>
      <c r="R238" s="30"/>
      <c r="S238" s="33"/>
      <c r="T238" s="27"/>
      <c r="U238" s="34"/>
      <c r="V238" s="34"/>
      <c r="W238" s="34"/>
      <c r="X238" s="35"/>
    </row>
    <row r="239" spans="1:24">
      <c r="A239" s="16"/>
      <c r="B239" s="16"/>
      <c r="C239" s="16"/>
      <c r="D239" s="16"/>
      <c r="E239" s="53"/>
      <c r="F239" s="14"/>
      <c r="G239" s="53"/>
      <c r="H239" s="14">
        <f>MAX(H240:H251)</f>
        <v>0</v>
      </c>
      <c r="I239" s="53"/>
      <c r="J239" s="14">
        <f>MAX(J240:J251)</f>
        <v>6</v>
      </c>
      <c r="K239" s="53"/>
      <c r="L239" s="14">
        <f>MAX(L240:L251)</f>
        <v>4</v>
      </c>
      <c r="M239" s="53"/>
      <c r="N239" s="14">
        <f>MAX(N240:N251)</f>
        <v>7</v>
      </c>
      <c r="O239" s="53"/>
      <c r="P239" s="14">
        <f>MAX(P240:P251)</f>
        <v>9</v>
      </c>
      <c r="Q239" s="53"/>
      <c r="R239" s="14">
        <f>MAX(R240:R251)</f>
        <v>0</v>
      </c>
      <c r="S239" s="15"/>
      <c r="T239" s="16"/>
      <c r="U239" s="35"/>
      <c r="V239" s="35"/>
      <c r="W239" s="35"/>
      <c r="X239" s="35"/>
    </row>
    <row r="240" spans="1:24">
      <c r="A240" s="48" t="s">
        <v>285</v>
      </c>
      <c r="B240" s="48" t="s">
        <v>286</v>
      </c>
      <c r="C240" s="48" t="s">
        <v>41</v>
      </c>
      <c r="D240" s="41" t="s">
        <v>440</v>
      </c>
      <c r="E240" s="55"/>
      <c r="F240" s="44"/>
      <c r="G240" s="55">
        <f t="shared" ref="G240:G251" si="96">IF(H240="",0,INDEX(fctpts,H240,H$239))</f>
        <v>0</v>
      </c>
      <c r="H240" s="44"/>
      <c r="I240" s="55">
        <f t="shared" ref="I240:I251" si="97">IF(J240="",0,INDEX(fctpts,J240,J$239))</f>
        <v>100</v>
      </c>
      <c r="J240" s="44">
        <v>1</v>
      </c>
      <c r="K240" s="55">
        <f t="shared" ref="K240:K251" si="98">IF(L240="",0,INDEX(fctpts,L240,L$239))</f>
        <v>100</v>
      </c>
      <c r="L240" s="44">
        <v>1</v>
      </c>
      <c r="M240" s="55">
        <f t="shared" ref="M240:M251" si="99">IF(N240="",0,INDEX(fctpts,N240,N$239))</f>
        <v>100</v>
      </c>
      <c r="N240" s="44">
        <v>1</v>
      </c>
      <c r="O240" s="55">
        <f t="shared" ref="O240:O251" si="100">IF(P240="",0,INDEX(fctpts,P240,P$239))</f>
        <v>100</v>
      </c>
      <c r="P240" s="44">
        <v>1</v>
      </c>
      <c r="Q240" s="55">
        <f t="shared" ref="Q240:Q251" si="101">IF(R240="",0,INDEX(fctpts,R240,R$239))</f>
        <v>0</v>
      </c>
      <c r="R240" s="44"/>
      <c r="S240" s="62"/>
      <c r="T240" s="56" t="b">
        <f t="shared" ref="T240:T251" si="102">(8-COUNTBLANK(E240:R240)&gt;3)</f>
        <v>1</v>
      </c>
      <c r="U240" s="46">
        <f t="shared" ref="U240:U251" si="103">SUM(G240,M240,O240,Q240)-MIN(G240,M240,O240,Q240)</f>
        <v>200</v>
      </c>
      <c r="V240" s="46">
        <f t="shared" ref="V240:V251" si="104">SUM(E240,I240,K240)-MIN(E240,I240,K240)</f>
        <v>100</v>
      </c>
      <c r="W240" s="46">
        <f t="shared" ref="W240:W251" si="105">U240+V240+S240</f>
        <v>300</v>
      </c>
      <c r="X240" s="47">
        <f t="shared" ref="X240:X251" si="106">IF(W240=0,"",RANK(W240,W$240:W$251))</f>
        <v>1</v>
      </c>
    </row>
    <row r="241" spans="1:24">
      <c r="A241" s="48" t="s">
        <v>175</v>
      </c>
      <c r="B241" s="48" t="s">
        <v>176</v>
      </c>
      <c r="C241" s="48" t="s">
        <v>41</v>
      </c>
      <c r="D241" s="41" t="s">
        <v>440</v>
      </c>
      <c r="E241" s="55"/>
      <c r="F241" s="44"/>
      <c r="G241" s="55">
        <f t="shared" si="96"/>
        <v>0</v>
      </c>
      <c r="H241" s="44"/>
      <c r="I241" s="55">
        <f t="shared" si="97"/>
        <v>0</v>
      </c>
      <c r="J241" s="44"/>
      <c r="K241" s="55">
        <f t="shared" si="98"/>
        <v>75</v>
      </c>
      <c r="L241" s="44">
        <v>2</v>
      </c>
      <c r="M241" s="55">
        <f t="shared" si="99"/>
        <v>67</v>
      </c>
      <c r="N241" s="44">
        <v>3</v>
      </c>
      <c r="O241" s="55">
        <f t="shared" si="100"/>
        <v>63</v>
      </c>
      <c r="P241" s="44">
        <v>4</v>
      </c>
      <c r="Q241" s="55">
        <f t="shared" si="101"/>
        <v>0</v>
      </c>
      <c r="R241" s="44"/>
      <c r="S241" s="62"/>
      <c r="T241" s="63" t="b">
        <f t="shared" si="102"/>
        <v>0</v>
      </c>
      <c r="U241" s="46">
        <f t="shared" si="103"/>
        <v>130</v>
      </c>
      <c r="V241" s="46">
        <f t="shared" si="104"/>
        <v>75</v>
      </c>
      <c r="W241" s="46">
        <f t="shared" si="105"/>
        <v>205</v>
      </c>
      <c r="X241" s="47">
        <f t="shared" si="106"/>
        <v>2</v>
      </c>
    </row>
    <row r="242" spans="1:24" s="77" customFormat="1">
      <c r="A242" s="79" t="s">
        <v>68</v>
      </c>
      <c r="B242" s="79" t="s">
        <v>69</v>
      </c>
      <c r="C242" s="79" t="s">
        <v>11</v>
      </c>
      <c r="D242" s="86" t="s">
        <v>440</v>
      </c>
      <c r="E242" s="87"/>
      <c r="F242" s="82"/>
      <c r="G242" s="87">
        <f t="shared" si="96"/>
        <v>0</v>
      </c>
      <c r="H242" s="82"/>
      <c r="I242" s="87">
        <f t="shared" si="97"/>
        <v>80</v>
      </c>
      <c r="J242" s="82">
        <v>2</v>
      </c>
      <c r="K242" s="87">
        <f t="shared" si="98"/>
        <v>0</v>
      </c>
      <c r="L242" s="82"/>
      <c r="M242" s="87">
        <f t="shared" si="99"/>
        <v>18</v>
      </c>
      <c r="N242" s="82">
        <v>6</v>
      </c>
      <c r="O242" s="87">
        <f t="shared" si="100"/>
        <v>88</v>
      </c>
      <c r="P242" s="82">
        <v>2</v>
      </c>
      <c r="Q242" s="87">
        <f t="shared" si="101"/>
        <v>0</v>
      </c>
      <c r="R242" s="82"/>
      <c r="S242" s="89"/>
      <c r="T242" s="88" t="b">
        <f t="shared" si="102"/>
        <v>0</v>
      </c>
      <c r="U242" s="84">
        <f t="shared" si="103"/>
        <v>106</v>
      </c>
      <c r="V242" s="84">
        <f t="shared" si="104"/>
        <v>80</v>
      </c>
      <c r="W242" s="84">
        <f t="shared" si="105"/>
        <v>186</v>
      </c>
      <c r="X242" s="85">
        <f t="shared" si="106"/>
        <v>3</v>
      </c>
    </row>
    <row r="243" spans="1:24">
      <c r="A243" s="48" t="s">
        <v>60</v>
      </c>
      <c r="B243" s="48" t="s">
        <v>61</v>
      </c>
      <c r="C243" s="48" t="s">
        <v>19</v>
      </c>
      <c r="D243" s="41" t="s">
        <v>440</v>
      </c>
      <c r="E243" s="55"/>
      <c r="F243" s="44"/>
      <c r="G243" s="55">
        <f t="shared" si="96"/>
        <v>0</v>
      </c>
      <c r="H243" s="44"/>
      <c r="I243" s="55">
        <f t="shared" si="97"/>
        <v>60</v>
      </c>
      <c r="J243" s="44">
        <v>3</v>
      </c>
      <c r="K243" s="55">
        <f t="shared" si="98"/>
        <v>50</v>
      </c>
      <c r="L243" s="44">
        <v>3</v>
      </c>
      <c r="M243" s="55">
        <f t="shared" si="99"/>
        <v>34</v>
      </c>
      <c r="N243" s="44">
        <v>5</v>
      </c>
      <c r="O243" s="55">
        <f t="shared" si="100"/>
        <v>13</v>
      </c>
      <c r="P243" s="44">
        <v>8</v>
      </c>
      <c r="Q243" s="55">
        <f t="shared" si="101"/>
        <v>0</v>
      </c>
      <c r="R243" s="44"/>
      <c r="S243" s="59"/>
      <c r="T243" s="63" t="b">
        <f t="shared" si="102"/>
        <v>1</v>
      </c>
      <c r="U243" s="46">
        <f t="shared" si="103"/>
        <v>47</v>
      </c>
      <c r="V243" s="46">
        <f t="shared" si="104"/>
        <v>60</v>
      </c>
      <c r="W243" s="46">
        <f t="shared" si="105"/>
        <v>107</v>
      </c>
      <c r="X243" s="47">
        <f t="shared" si="106"/>
        <v>5</v>
      </c>
    </row>
    <row r="244" spans="1:24">
      <c r="A244" s="48" t="s">
        <v>97</v>
      </c>
      <c r="B244" s="48" t="s">
        <v>65</v>
      </c>
      <c r="C244" s="48" t="s">
        <v>98</v>
      </c>
      <c r="D244" s="41" t="s">
        <v>440</v>
      </c>
      <c r="E244" s="55"/>
      <c r="F244" s="44"/>
      <c r="G244" s="55">
        <f t="shared" si="96"/>
        <v>0</v>
      </c>
      <c r="H244" s="44"/>
      <c r="I244" s="55">
        <f t="shared" si="97"/>
        <v>0</v>
      </c>
      <c r="J244" s="44"/>
      <c r="K244" s="55">
        <f t="shared" si="98"/>
        <v>0</v>
      </c>
      <c r="L244" s="44"/>
      <c r="M244" s="55">
        <f t="shared" si="99"/>
        <v>84</v>
      </c>
      <c r="N244" s="44">
        <v>2</v>
      </c>
      <c r="O244" s="55">
        <f t="shared" si="100"/>
        <v>0</v>
      </c>
      <c r="P244" s="44"/>
      <c r="Q244" s="55">
        <f t="shared" si="101"/>
        <v>0</v>
      </c>
      <c r="R244" s="44"/>
      <c r="S244" s="62">
        <v>30</v>
      </c>
      <c r="T244" s="63" t="b">
        <f t="shared" si="102"/>
        <v>0</v>
      </c>
      <c r="U244" s="46">
        <f t="shared" si="103"/>
        <v>84</v>
      </c>
      <c r="V244" s="46">
        <f t="shared" si="104"/>
        <v>0</v>
      </c>
      <c r="W244" s="46">
        <f t="shared" si="105"/>
        <v>114</v>
      </c>
      <c r="X244" s="47">
        <f t="shared" si="106"/>
        <v>4</v>
      </c>
    </row>
    <row r="245" spans="1:24">
      <c r="A245" s="48" t="s">
        <v>248</v>
      </c>
      <c r="B245" s="48" t="s">
        <v>249</v>
      </c>
      <c r="C245" s="48" t="s">
        <v>41</v>
      </c>
      <c r="D245" s="41" t="s">
        <v>440</v>
      </c>
      <c r="E245" s="55"/>
      <c r="F245" s="44"/>
      <c r="G245" s="55">
        <f t="shared" si="96"/>
        <v>0</v>
      </c>
      <c r="H245" s="44"/>
      <c r="I245" s="55">
        <f t="shared" si="97"/>
        <v>0</v>
      </c>
      <c r="J245" s="44"/>
      <c r="K245" s="55">
        <f t="shared" si="98"/>
        <v>0</v>
      </c>
      <c r="L245" s="44"/>
      <c r="M245" s="55">
        <f t="shared" si="99"/>
        <v>51</v>
      </c>
      <c r="N245" s="44">
        <v>4</v>
      </c>
      <c r="O245" s="55">
        <f t="shared" si="100"/>
        <v>26</v>
      </c>
      <c r="P245" s="44">
        <v>7</v>
      </c>
      <c r="Q245" s="55">
        <f t="shared" si="101"/>
        <v>0</v>
      </c>
      <c r="R245" s="44"/>
      <c r="S245" s="62"/>
      <c r="T245" s="63" t="b">
        <f t="shared" si="102"/>
        <v>0</v>
      </c>
      <c r="U245" s="46">
        <f t="shared" si="103"/>
        <v>77</v>
      </c>
      <c r="V245" s="46">
        <f t="shared" si="104"/>
        <v>0</v>
      </c>
      <c r="W245" s="46">
        <f t="shared" si="105"/>
        <v>77</v>
      </c>
      <c r="X245" s="47">
        <f t="shared" si="106"/>
        <v>7</v>
      </c>
    </row>
    <row r="246" spans="1:24">
      <c r="A246" s="48" t="s">
        <v>319</v>
      </c>
      <c r="B246" s="48" t="s">
        <v>392</v>
      </c>
      <c r="C246" s="48" t="s">
        <v>19</v>
      </c>
      <c r="D246" s="41" t="s">
        <v>440</v>
      </c>
      <c r="E246" s="55"/>
      <c r="F246" s="44"/>
      <c r="G246" s="55">
        <f t="shared" si="96"/>
        <v>0</v>
      </c>
      <c r="H246" s="44"/>
      <c r="I246" s="55">
        <f t="shared" si="97"/>
        <v>1</v>
      </c>
      <c r="J246" s="44">
        <v>6</v>
      </c>
      <c r="K246" s="55">
        <f t="shared" si="98"/>
        <v>25</v>
      </c>
      <c r="L246" s="44">
        <v>4</v>
      </c>
      <c r="M246" s="55">
        <f t="shared" si="99"/>
        <v>0</v>
      </c>
      <c r="N246" s="44"/>
      <c r="O246" s="55">
        <f t="shared" si="100"/>
        <v>0</v>
      </c>
      <c r="P246" s="44"/>
      <c r="Q246" s="55">
        <f t="shared" si="101"/>
        <v>0</v>
      </c>
      <c r="R246" s="44"/>
      <c r="S246" s="62">
        <v>20</v>
      </c>
      <c r="T246" s="63" t="b">
        <f t="shared" si="102"/>
        <v>0</v>
      </c>
      <c r="U246" s="46">
        <f t="shared" si="103"/>
        <v>0</v>
      </c>
      <c r="V246" s="46">
        <f t="shared" si="104"/>
        <v>25</v>
      </c>
      <c r="W246" s="46">
        <f t="shared" si="105"/>
        <v>45</v>
      </c>
      <c r="X246" s="47">
        <f t="shared" si="106"/>
        <v>10</v>
      </c>
    </row>
    <row r="247" spans="1:24">
      <c r="A247" s="48" t="s">
        <v>441</v>
      </c>
      <c r="B247" s="48" t="s">
        <v>238</v>
      </c>
      <c r="C247" s="48" t="s">
        <v>19</v>
      </c>
      <c r="D247" s="41" t="s">
        <v>440</v>
      </c>
      <c r="E247" s="55"/>
      <c r="F247" s="44"/>
      <c r="G247" s="55">
        <f t="shared" si="96"/>
        <v>0</v>
      </c>
      <c r="H247" s="44"/>
      <c r="I247" s="55">
        <f t="shared" si="97"/>
        <v>41</v>
      </c>
      <c r="J247" s="44">
        <v>4</v>
      </c>
      <c r="K247" s="55">
        <f t="shared" si="98"/>
        <v>0</v>
      </c>
      <c r="L247" s="44"/>
      <c r="M247" s="55">
        <f t="shared" si="99"/>
        <v>0</v>
      </c>
      <c r="N247" s="44"/>
      <c r="O247" s="55">
        <f t="shared" si="100"/>
        <v>38</v>
      </c>
      <c r="P247" s="44">
        <v>6</v>
      </c>
      <c r="Q247" s="55">
        <f t="shared" si="101"/>
        <v>0</v>
      </c>
      <c r="R247" s="44"/>
      <c r="S247" s="62"/>
      <c r="T247" s="63" t="b">
        <f t="shared" si="102"/>
        <v>0</v>
      </c>
      <c r="U247" s="46">
        <f t="shared" si="103"/>
        <v>38</v>
      </c>
      <c r="V247" s="46">
        <f t="shared" si="104"/>
        <v>41</v>
      </c>
      <c r="W247" s="46">
        <f t="shared" si="105"/>
        <v>79</v>
      </c>
      <c r="X247" s="47">
        <f t="shared" si="106"/>
        <v>6</v>
      </c>
    </row>
    <row r="248" spans="1:24">
      <c r="A248" s="48" t="s">
        <v>384</v>
      </c>
      <c r="B248" s="48" t="s">
        <v>59</v>
      </c>
      <c r="C248" s="48" t="s">
        <v>19</v>
      </c>
      <c r="D248" s="41" t="s">
        <v>440</v>
      </c>
      <c r="E248" s="55"/>
      <c r="F248" s="44"/>
      <c r="G248" s="55">
        <f t="shared" si="96"/>
        <v>0</v>
      </c>
      <c r="H248" s="44"/>
      <c r="I248" s="55">
        <f t="shared" si="97"/>
        <v>0</v>
      </c>
      <c r="J248" s="44"/>
      <c r="K248" s="55">
        <f t="shared" si="98"/>
        <v>0</v>
      </c>
      <c r="L248" s="44"/>
      <c r="M248" s="55">
        <f t="shared" si="99"/>
        <v>0</v>
      </c>
      <c r="N248" s="44"/>
      <c r="O248" s="55">
        <f t="shared" si="100"/>
        <v>1</v>
      </c>
      <c r="P248" s="44">
        <v>9</v>
      </c>
      <c r="Q248" s="55">
        <f t="shared" si="101"/>
        <v>0</v>
      </c>
      <c r="R248" s="44"/>
      <c r="S248" s="62"/>
      <c r="T248" s="63" t="b">
        <f t="shared" si="102"/>
        <v>0</v>
      </c>
      <c r="U248" s="46">
        <f t="shared" si="103"/>
        <v>1</v>
      </c>
      <c r="V248" s="46">
        <f t="shared" si="104"/>
        <v>0</v>
      </c>
      <c r="W248" s="46">
        <f t="shared" si="105"/>
        <v>1</v>
      </c>
      <c r="X248" s="47">
        <f t="shared" si="106"/>
        <v>11</v>
      </c>
    </row>
    <row r="249" spans="1:24">
      <c r="A249" s="48" t="s">
        <v>201</v>
      </c>
      <c r="B249" s="48" t="s">
        <v>333</v>
      </c>
      <c r="C249" s="48" t="s">
        <v>19</v>
      </c>
      <c r="D249" s="41" t="s">
        <v>440</v>
      </c>
      <c r="E249" s="55"/>
      <c r="F249" s="44"/>
      <c r="G249" s="55">
        <f t="shared" si="96"/>
        <v>0</v>
      </c>
      <c r="H249" s="44"/>
      <c r="I249" s="55">
        <f t="shared" si="97"/>
        <v>0</v>
      </c>
      <c r="J249" s="44"/>
      <c r="K249" s="55">
        <f t="shared" si="98"/>
        <v>0</v>
      </c>
      <c r="L249" s="44"/>
      <c r="M249" s="55">
        <f t="shared" si="99"/>
        <v>0</v>
      </c>
      <c r="N249" s="44"/>
      <c r="O249" s="55">
        <f t="shared" si="100"/>
        <v>75</v>
      </c>
      <c r="P249" s="44">
        <v>3</v>
      </c>
      <c r="Q249" s="55">
        <f t="shared" si="101"/>
        <v>0</v>
      </c>
      <c r="R249" s="44"/>
      <c r="S249" s="62"/>
      <c r="T249" s="63" t="b">
        <f t="shared" si="102"/>
        <v>0</v>
      </c>
      <c r="U249" s="46">
        <f t="shared" si="103"/>
        <v>75</v>
      </c>
      <c r="V249" s="46">
        <f t="shared" si="104"/>
        <v>0</v>
      </c>
      <c r="W249" s="46">
        <f t="shared" si="105"/>
        <v>75</v>
      </c>
      <c r="X249" s="47">
        <f t="shared" si="106"/>
        <v>8</v>
      </c>
    </row>
    <row r="250" spans="1:24">
      <c r="A250" s="48" t="s">
        <v>193</v>
      </c>
      <c r="B250" s="48" t="s">
        <v>194</v>
      </c>
      <c r="C250" s="48" t="s">
        <v>19</v>
      </c>
      <c r="D250" s="41" t="s">
        <v>440</v>
      </c>
      <c r="E250" s="55"/>
      <c r="F250" s="44"/>
      <c r="G250" s="55">
        <f t="shared" si="96"/>
        <v>0</v>
      </c>
      <c r="H250" s="44"/>
      <c r="I250" s="55">
        <f t="shared" si="97"/>
        <v>21</v>
      </c>
      <c r="J250" s="44">
        <v>5</v>
      </c>
      <c r="K250" s="55">
        <f t="shared" si="98"/>
        <v>0</v>
      </c>
      <c r="L250" s="44"/>
      <c r="M250" s="55">
        <f t="shared" si="99"/>
        <v>0</v>
      </c>
      <c r="N250" s="44"/>
      <c r="O250" s="55">
        <f t="shared" si="100"/>
        <v>51</v>
      </c>
      <c r="P250" s="44">
        <v>5</v>
      </c>
      <c r="Q250" s="55">
        <f t="shared" si="101"/>
        <v>0</v>
      </c>
      <c r="R250" s="44"/>
      <c r="S250" s="62"/>
      <c r="T250" s="63" t="b">
        <f t="shared" si="102"/>
        <v>0</v>
      </c>
      <c r="U250" s="46">
        <f t="shared" si="103"/>
        <v>51</v>
      </c>
      <c r="V250" s="46">
        <f t="shared" si="104"/>
        <v>21</v>
      </c>
      <c r="W250" s="46">
        <f t="shared" si="105"/>
        <v>72</v>
      </c>
      <c r="X250" s="47">
        <f t="shared" si="106"/>
        <v>9</v>
      </c>
    </row>
    <row r="251" spans="1:24" s="77" customFormat="1">
      <c r="A251" s="79" t="s">
        <v>382</v>
      </c>
      <c r="B251" s="79" t="s">
        <v>192</v>
      </c>
      <c r="C251" s="79" t="s">
        <v>11</v>
      </c>
      <c r="D251" s="86" t="s">
        <v>440</v>
      </c>
      <c r="E251" s="87"/>
      <c r="F251" s="82"/>
      <c r="G251" s="87">
        <f t="shared" si="96"/>
        <v>0</v>
      </c>
      <c r="H251" s="82"/>
      <c r="I251" s="87">
        <f t="shared" si="97"/>
        <v>0</v>
      </c>
      <c r="J251" s="82"/>
      <c r="K251" s="87">
        <f t="shared" si="98"/>
        <v>0</v>
      </c>
      <c r="L251" s="82"/>
      <c r="M251" s="87">
        <f t="shared" si="99"/>
        <v>1</v>
      </c>
      <c r="N251" s="82">
        <v>7</v>
      </c>
      <c r="O251" s="87">
        <f t="shared" si="100"/>
        <v>0</v>
      </c>
      <c r="P251" s="82"/>
      <c r="Q251" s="87">
        <f t="shared" si="101"/>
        <v>0</v>
      </c>
      <c r="R251" s="82"/>
      <c r="S251" s="89"/>
      <c r="T251" s="88" t="b">
        <f t="shared" si="102"/>
        <v>0</v>
      </c>
      <c r="U251" s="84">
        <f t="shared" si="103"/>
        <v>1</v>
      </c>
      <c r="V251" s="84">
        <f t="shared" si="104"/>
        <v>0</v>
      </c>
      <c r="W251" s="84">
        <f t="shared" si="105"/>
        <v>1</v>
      </c>
      <c r="X251" s="85">
        <f t="shared" si="106"/>
        <v>11</v>
      </c>
    </row>
    <row r="252" spans="1:24">
      <c r="A252" s="27"/>
      <c r="B252" s="61"/>
      <c r="C252" s="28"/>
      <c r="D252" s="27"/>
      <c r="E252" s="32"/>
      <c r="F252" s="57"/>
      <c r="G252" s="32"/>
      <c r="H252" s="57"/>
      <c r="I252" s="32"/>
      <c r="J252" s="57"/>
      <c r="K252" s="32"/>
      <c r="L252" s="31"/>
      <c r="M252" s="32"/>
      <c r="N252" s="31"/>
      <c r="O252" s="32"/>
      <c r="P252" s="31"/>
      <c r="Q252" s="32"/>
      <c r="R252" s="31"/>
      <c r="S252" s="52"/>
      <c r="T252" s="27"/>
      <c r="U252" s="34"/>
      <c r="V252" s="34"/>
      <c r="W252" s="34"/>
      <c r="X252" s="35"/>
    </row>
    <row r="253" spans="1:24">
      <c r="A253" s="16"/>
      <c r="B253" s="16"/>
      <c r="C253" s="16"/>
      <c r="D253" s="16"/>
      <c r="E253" s="53"/>
      <c r="F253" s="14"/>
      <c r="G253" s="53"/>
      <c r="H253" s="14">
        <f>MAX(H254:H260)</f>
        <v>2</v>
      </c>
      <c r="I253" s="53"/>
      <c r="J253" s="14">
        <f>MAX(J254:J260)</f>
        <v>1</v>
      </c>
      <c r="K253" s="53"/>
      <c r="L253" s="14">
        <f>MAX(L254:L260)</f>
        <v>2</v>
      </c>
      <c r="M253" s="53"/>
      <c r="N253" s="14">
        <f>MAX(N254:N260)</f>
        <v>2</v>
      </c>
      <c r="O253" s="53"/>
      <c r="P253" s="14">
        <f>MAX(P254:P260)</f>
        <v>1</v>
      </c>
      <c r="Q253" s="53"/>
      <c r="R253" s="14">
        <f>MAX(R254:R260)</f>
        <v>2</v>
      </c>
      <c r="S253" s="15"/>
      <c r="T253" s="16"/>
      <c r="U253" s="35"/>
      <c r="V253" s="35"/>
      <c r="W253" s="35"/>
      <c r="X253" s="35"/>
    </row>
    <row r="254" spans="1:24">
      <c r="A254" s="18" t="s">
        <v>65</v>
      </c>
      <c r="B254" s="18" t="s">
        <v>66</v>
      </c>
      <c r="C254" s="17" t="s">
        <v>41</v>
      </c>
      <c r="D254" s="18" t="s">
        <v>442</v>
      </c>
      <c r="E254" s="19"/>
      <c r="F254" s="20"/>
      <c r="G254" s="19">
        <f t="shared" ref="G254:G260" si="107">IF(H254="",0,INDEX(fctpts,H254,H$253))</f>
        <v>0</v>
      </c>
      <c r="H254" s="20"/>
      <c r="I254" s="19">
        <f t="shared" ref="I254:I260" si="108">IF(J254="",0,INDEX(fctpts,J254,J$253))</f>
        <v>0</v>
      </c>
      <c r="J254" s="20"/>
      <c r="K254" s="19">
        <f t="shared" ref="K254:K260" si="109">IF(L254="",0,INDEX(fctpts,L254,L$253))</f>
        <v>50</v>
      </c>
      <c r="L254" s="20">
        <v>1</v>
      </c>
      <c r="M254" s="19">
        <f t="shared" ref="M254:M260" si="110">IF(N254="",0,INDEX(fctpts,N254,N$253))</f>
        <v>50</v>
      </c>
      <c r="N254" s="20">
        <v>1</v>
      </c>
      <c r="O254" s="19">
        <f t="shared" ref="O254:O260" si="111">IF(P254="",0,INDEX(fctpts,P254,P$253))</f>
        <v>0</v>
      </c>
      <c r="P254" s="20"/>
      <c r="Q254" s="19">
        <f t="shared" ref="Q254:Q260" si="112">IF(R254="",0,INDEX(fctpts,R254,R$253))</f>
        <v>0</v>
      </c>
      <c r="R254" s="20"/>
      <c r="S254" s="20">
        <v>30</v>
      </c>
      <c r="T254" s="18" t="b">
        <f t="shared" ref="T254:T260" si="113">(8-COUNTBLANK(E254:R254)&gt;3)</f>
        <v>0</v>
      </c>
      <c r="U254" s="24">
        <f t="shared" ref="U254:U260" si="114">SUM(G254,M254,O254,Q254)-MIN(G254,M254,O254,Q254)</f>
        <v>50</v>
      </c>
      <c r="V254" s="24">
        <f t="shared" ref="V254:V260" si="115">SUM(E254,I254,K254)-MIN(E254,I254,K254)</f>
        <v>50</v>
      </c>
      <c r="W254" s="24">
        <f t="shared" ref="W254:W260" si="116">U254+V254+S254</f>
        <v>130</v>
      </c>
      <c r="X254" s="58">
        <f t="shared" ref="X254:X260" si="117">IF(W254=0,"",RANK(W254,W$254:W$260))</f>
        <v>1</v>
      </c>
    </row>
    <row r="255" spans="1:24">
      <c r="A255" s="18" t="s">
        <v>259</v>
      </c>
      <c r="B255" s="18" t="s">
        <v>260</v>
      </c>
      <c r="C255" s="17" t="s">
        <v>19</v>
      </c>
      <c r="D255" s="18" t="s">
        <v>442</v>
      </c>
      <c r="E255" s="19"/>
      <c r="F255" s="20"/>
      <c r="G255" s="19">
        <f t="shared" si="107"/>
        <v>50</v>
      </c>
      <c r="H255" s="20">
        <v>1</v>
      </c>
      <c r="I255" s="19">
        <f t="shared" si="108"/>
        <v>0</v>
      </c>
      <c r="J255" s="20"/>
      <c r="K255" s="19">
        <f t="shared" si="109"/>
        <v>0</v>
      </c>
      <c r="L255" s="20"/>
      <c r="M255" s="19">
        <f t="shared" si="110"/>
        <v>25</v>
      </c>
      <c r="N255" s="20">
        <v>2</v>
      </c>
      <c r="O255" s="19">
        <f t="shared" si="111"/>
        <v>0</v>
      </c>
      <c r="P255" s="20"/>
      <c r="Q255" s="19">
        <f t="shared" si="112"/>
        <v>50</v>
      </c>
      <c r="R255" s="20">
        <v>1</v>
      </c>
      <c r="S255" s="20"/>
      <c r="T255" s="18" t="b">
        <f t="shared" si="113"/>
        <v>0</v>
      </c>
      <c r="U255" s="24">
        <f t="shared" si="114"/>
        <v>125</v>
      </c>
      <c r="V255" s="24">
        <f t="shared" si="115"/>
        <v>0</v>
      </c>
      <c r="W255" s="24">
        <f t="shared" si="116"/>
        <v>125</v>
      </c>
      <c r="X255" s="58">
        <f t="shared" si="117"/>
        <v>2</v>
      </c>
    </row>
    <row r="256" spans="1:24">
      <c r="A256" s="18" t="s">
        <v>208</v>
      </c>
      <c r="B256" s="18" t="s">
        <v>209</v>
      </c>
      <c r="C256" s="17" t="s">
        <v>36</v>
      </c>
      <c r="D256" s="18" t="s">
        <v>442</v>
      </c>
      <c r="E256" s="19"/>
      <c r="F256" s="20"/>
      <c r="G256" s="19">
        <f t="shared" si="107"/>
        <v>25</v>
      </c>
      <c r="H256" s="20">
        <v>2</v>
      </c>
      <c r="I256" s="19">
        <f t="shared" si="108"/>
        <v>0</v>
      </c>
      <c r="J256" s="20"/>
      <c r="K256" s="19">
        <f t="shared" si="109"/>
        <v>0</v>
      </c>
      <c r="L256" s="20"/>
      <c r="M256" s="19">
        <f t="shared" si="110"/>
        <v>0</v>
      </c>
      <c r="N256" s="20"/>
      <c r="O256" s="19">
        <f t="shared" si="111"/>
        <v>0</v>
      </c>
      <c r="P256" s="20"/>
      <c r="Q256" s="19">
        <f t="shared" si="112"/>
        <v>25</v>
      </c>
      <c r="R256" s="20">
        <v>2</v>
      </c>
      <c r="S256" s="20"/>
      <c r="T256" s="18" t="b">
        <f t="shared" si="113"/>
        <v>0</v>
      </c>
      <c r="U256" s="24">
        <f t="shared" si="114"/>
        <v>50</v>
      </c>
      <c r="V256" s="24">
        <f t="shared" si="115"/>
        <v>0</v>
      </c>
      <c r="W256" s="24">
        <f t="shared" si="116"/>
        <v>50</v>
      </c>
      <c r="X256" s="58">
        <f t="shared" si="117"/>
        <v>3</v>
      </c>
    </row>
    <row r="257" spans="1:24">
      <c r="A257" s="18" t="s">
        <v>411</v>
      </c>
      <c r="B257" s="18" t="s">
        <v>412</v>
      </c>
      <c r="C257" s="18" t="s">
        <v>19</v>
      </c>
      <c r="D257" s="18" t="s">
        <v>442</v>
      </c>
      <c r="E257" s="19"/>
      <c r="F257" s="20"/>
      <c r="G257" s="19">
        <f t="shared" si="107"/>
        <v>0</v>
      </c>
      <c r="H257" s="20"/>
      <c r="I257" s="19">
        <f t="shared" si="108"/>
        <v>25</v>
      </c>
      <c r="J257" s="20">
        <v>1</v>
      </c>
      <c r="K257" s="19">
        <f t="shared" si="109"/>
        <v>0</v>
      </c>
      <c r="L257" s="20"/>
      <c r="M257" s="19">
        <f t="shared" si="110"/>
        <v>0</v>
      </c>
      <c r="N257" s="20"/>
      <c r="O257" s="19">
        <f t="shared" si="111"/>
        <v>0</v>
      </c>
      <c r="P257" s="20"/>
      <c r="Q257" s="19">
        <f t="shared" si="112"/>
        <v>0</v>
      </c>
      <c r="R257" s="20"/>
      <c r="S257" s="20"/>
      <c r="T257" s="18" t="b">
        <f t="shared" si="113"/>
        <v>0</v>
      </c>
      <c r="U257" s="24">
        <f t="shared" si="114"/>
        <v>0</v>
      </c>
      <c r="V257" s="24">
        <f t="shared" si="115"/>
        <v>25</v>
      </c>
      <c r="W257" s="24">
        <f t="shared" si="116"/>
        <v>25</v>
      </c>
      <c r="X257" s="58">
        <f t="shared" si="117"/>
        <v>4</v>
      </c>
    </row>
    <row r="258" spans="1:24">
      <c r="A258" s="18" t="s">
        <v>104</v>
      </c>
      <c r="B258" s="18" t="s">
        <v>105</v>
      </c>
      <c r="C258" s="18" t="s">
        <v>41</v>
      </c>
      <c r="D258" s="18" t="s">
        <v>442</v>
      </c>
      <c r="E258" s="19"/>
      <c r="F258" s="20"/>
      <c r="G258" s="19">
        <f t="shared" si="107"/>
        <v>0</v>
      </c>
      <c r="H258" s="20"/>
      <c r="I258" s="19">
        <f t="shared" si="108"/>
        <v>0</v>
      </c>
      <c r="J258" s="20"/>
      <c r="K258" s="19">
        <f t="shared" si="109"/>
        <v>25</v>
      </c>
      <c r="L258" s="20">
        <v>2</v>
      </c>
      <c r="M258" s="19">
        <f t="shared" si="110"/>
        <v>0</v>
      </c>
      <c r="N258" s="20"/>
      <c r="O258" s="19">
        <f t="shared" si="111"/>
        <v>0</v>
      </c>
      <c r="P258" s="20"/>
      <c r="Q258" s="19">
        <f t="shared" si="112"/>
        <v>0</v>
      </c>
      <c r="R258" s="20"/>
      <c r="S258" s="20"/>
      <c r="T258" s="18" t="b">
        <f t="shared" si="113"/>
        <v>0</v>
      </c>
      <c r="U258" s="24">
        <f t="shared" si="114"/>
        <v>0</v>
      </c>
      <c r="V258" s="24">
        <f t="shared" si="115"/>
        <v>25</v>
      </c>
      <c r="W258" s="24">
        <f t="shared" si="116"/>
        <v>25</v>
      </c>
      <c r="X258" s="58">
        <f t="shared" si="117"/>
        <v>4</v>
      </c>
    </row>
    <row r="259" spans="1:24">
      <c r="A259" s="18" t="s">
        <v>76</v>
      </c>
      <c r="B259" s="18" t="s">
        <v>77</v>
      </c>
      <c r="C259" s="18" t="s">
        <v>46</v>
      </c>
      <c r="D259" s="18" t="s">
        <v>442</v>
      </c>
      <c r="E259" s="19"/>
      <c r="F259" s="20"/>
      <c r="G259" s="19">
        <f t="shared" si="107"/>
        <v>0</v>
      </c>
      <c r="H259" s="20"/>
      <c r="I259" s="19">
        <f t="shared" si="108"/>
        <v>0</v>
      </c>
      <c r="J259" s="20"/>
      <c r="K259" s="19">
        <f t="shared" si="109"/>
        <v>0</v>
      </c>
      <c r="L259" s="20"/>
      <c r="M259" s="19">
        <f t="shared" si="110"/>
        <v>0</v>
      </c>
      <c r="N259" s="20"/>
      <c r="O259" s="19">
        <f t="shared" si="111"/>
        <v>25</v>
      </c>
      <c r="P259" s="20">
        <v>1</v>
      </c>
      <c r="Q259" s="19">
        <f t="shared" si="112"/>
        <v>0</v>
      </c>
      <c r="R259" s="20"/>
      <c r="S259" s="20"/>
      <c r="T259" s="18" t="b">
        <f t="shared" si="113"/>
        <v>0</v>
      </c>
      <c r="U259" s="24">
        <f t="shared" si="114"/>
        <v>25</v>
      </c>
      <c r="V259" s="24">
        <f t="shared" si="115"/>
        <v>0</v>
      </c>
      <c r="W259" s="24">
        <f t="shared" si="116"/>
        <v>25</v>
      </c>
      <c r="X259" s="58">
        <f t="shared" si="117"/>
        <v>4</v>
      </c>
    </row>
    <row r="260" spans="1:24">
      <c r="A260" s="18"/>
      <c r="B260" s="18"/>
      <c r="C260" s="18"/>
      <c r="D260" s="18" t="s">
        <v>442</v>
      </c>
      <c r="E260" s="19"/>
      <c r="F260" s="20"/>
      <c r="G260" s="19">
        <f t="shared" si="107"/>
        <v>0</v>
      </c>
      <c r="H260" s="20"/>
      <c r="I260" s="19">
        <f t="shared" si="108"/>
        <v>0</v>
      </c>
      <c r="J260" s="20"/>
      <c r="K260" s="19">
        <f t="shared" si="109"/>
        <v>0</v>
      </c>
      <c r="L260" s="20"/>
      <c r="M260" s="19">
        <f t="shared" si="110"/>
        <v>0</v>
      </c>
      <c r="N260" s="20"/>
      <c r="O260" s="19">
        <f t="shared" si="111"/>
        <v>0</v>
      </c>
      <c r="P260" s="20"/>
      <c r="Q260" s="19">
        <f t="shared" si="112"/>
        <v>0</v>
      </c>
      <c r="R260" s="20"/>
      <c r="S260" s="20"/>
      <c r="T260" s="18" t="b">
        <f t="shared" si="113"/>
        <v>0</v>
      </c>
      <c r="U260" s="24">
        <f t="shared" si="114"/>
        <v>0</v>
      </c>
      <c r="V260" s="24">
        <f t="shared" si="115"/>
        <v>0</v>
      </c>
      <c r="W260" s="24">
        <f t="shared" si="116"/>
        <v>0</v>
      </c>
      <c r="X260" s="58" t="str">
        <f t="shared" si="117"/>
        <v/>
      </c>
    </row>
    <row r="261" spans="1:24">
      <c r="A261" s="27"/>
      <c r="B261" s="27"/>
      <c r="C261" s="28"/>
      <c r="D261" s="27"/>
      <c r="E261" s="32"/>
      <c r="F261" s="30"/>
      <c r="G261" s="32"/>
      <c r="H261" s="30"/>
      <c r="I261" s="32"/>
      <c r="J261" s="30"/>
      <c r="K261" s="32"/>
      <c r="L261" s="30"/>
      <c r="M261" s="32"/>
      <c r="N261" s="30"/>
      <c r="O261" s="32"/>
      <c r="P261" s="30"/>
      <c r="Q261" s="32"/>
      <c r="R261" s="30"/>
      <c r="S261" s="33"/>
      <c r="T261" s="27"/>
      <c r="U261" s="34"/>
      <c r="V261" s="34"/>
      <c r="W261" s="34"/>
      <c r="X261" s="35"/>
    </row>
    <row r="262" spans="1:24">
      <c r="A262" s="16"/>
      <c r="B262" s="16"/>
      <c r="C262" s="16"/>
      <c r="D262" s="16"/>
      <c r="E262" s="53"/>
      <c r="F262" s="14"/>
      <c r="G262" s="53"/>
      <c r="H262" s="14">
        <f>MAX(H263:H270)</f>
        <v>0</v>
      </c>
      <c r="I262" s="53"/>
      <c r="J262" s="14">
        <f>MAX(J263:J277)</f>
        <v>2</v>
      </c>
      <c r="K262" s="53"/>
      <c r="L262" s="14">
        <f>MAX(L263:L277)</f>
        <v>3</v>
      </c>
      <c r="M262" s="53"/>
      <c r="N262" s="14">
        <f>MAX(N263:N277)</f>
        <v>3</v>
      </c>
      <c r="O262" s="53"/>
      <c r="P262" s="14">
        <f>MAX(P263:P277)</f>
        <v>7</v>
      </c>
      <c r="Q262" s="53"/>
      <c r="R262" s="14">
        <f>MAX(R263:R277)</f>
        <v>0</v>
      </c>
      <c r="S262" s="15"/>
      <c r="T262" s="16"/>
      <c r="U262" s="35"/>
      <c r="V262" s="35"/>
      <c r="W262" s="35"/>
      <c r="X262" s="35"/>
    </row>
    <row r="263" spans="1:24" s="77" customFormat="1">
      <c r="A263" s="86" t="s">
        <v>156</v>
      </c>
      <c r="B263" s="86" t="s">
        <v>157</v>
      </c>
      <c r="C263" s="86" t="s">
        <v>11</v>
      </c>
      <c r="D263" s="86" t="s">
        <v>443</v>
      </c>
      <c r="E263" s="87"/>
      <c r="F263" s="82"/>
      <c r="G263" s="87">
        <f t="shared" ref="G263:G277" si="118">IF(H263="",0,INDEX(fctpts,H263,H$262))</f>
        <v>0</v>
      </c>
      <c r="H263" s="82"/>
      <c r="I263" s="87">
        <f t="shared" ref="I263:I277" si="119">IF(J263="",0,INDEX(fctpts,J263,J$262))</f>
        <v>50</v>
      </c>
      <c r="J263" s="82">
        <v>1</v>
      </c>
      <c r="K263" s="87">
        <f t="shared" ref="K263:K277" si="120">IF(L263="",0,INDEX(fctpts,L263,L$262))</f>
        <v>75</v>
      </c>
      <c r="L263" s="82">
        <v>1</v>
      </c>
      <c r="M263" s="87">
        <f t="shared" ref="M263:M277" si="121">IF(N263="",0,INDEX(fctpts,N263,N$262))</f>
        <v>0</v>
      </c>
      <c r="N263" s="82"/>
      <c r="O263" s="87">
        <f t="shared" ref="O263:O277" si="122">IF(P263="",0,INDEX(fctpts,P263,P$262))</f>
        <v>100</v>
      </c>
      <c r="P263" s="82">
        <v>1</v>
      </c>
      <c r="Q263" s="87">
        <f t="shared" ref="Q263:Q277" si="123">IF(R263="",0,INDEX(fctpts,R263,R$262))</f>
        <v>0</v>
      </c>
      <c r="R263" s="82"/>
      <c r="S263" s="82">
        <v>30</v>
      </c>
      <c r="T263" s="88" t="b">
        <f t="shared" ref="T263:T277" si="124">(8-COUNTBLANK(E263:R263)&gt;3)</f>
        <v>0</v>
      </c>
      <c r="U263" s="84">
        <f t="shared" ref="U263:U277" si="125">SUM(G263,M263,O263,Q263)-MIN(G263,M263,O263,Q263)</f>
        <v>100</v>
      </c>
      <c r="V263" s="84">
        <f t="shared" ref="V263:V277" si="126">SUM(E263,I263,K263)-MIN(E263,I263,K263)</f>
        <v>75</v>
      </c>
      <c r="W263" s="84">
        <f t="shared" ref="W263:W277" si="127">U263+V263+S263</f>
        <v>205</v>
      </c>
      <c r="X263" s="85">
        <f t="shared" ref="X263:X277" si="128">IF(W263=0,"",RANK(W263,W$263:W$277))</f>
        <v>1</v>
      </c>
    </row>
    <row r="264" spans="1:24">
      <c r="A264" s="41" t="s">
        <v>285</v>
      </c>
      <c r="B264" s="41" t="s">
        <v>423</v>
      </c>
      <c r="C264" s="41" t="s">
        <v>41</v>
      </c>
      <c r="D264" s="41" t="s">
        <v>443</v>
      </c>
      <c r="E264" s="55"/>
      <c r="F264" s="44"/>
      <c r="G264" s="55">
        <f t="shared" si="118"/>
        <v>0</v>
      </c>
      <c r="H264" s="44"/>
      <c r="I264" s="55">
        <f t="shared" si="119"/>
        <v>0</v>
      </c>
      <c r="J264" s="44"/>
      <c r="K264" s="55">
        <f t="shared" si="120"/>
        <v>0</v>
      </c>
      <c r="L264" s="44"/>
      <c r="M264" s="55">
        <f t="shared" si="121"/>
        <v>75</v>
      </c>
      <c r="N264" s="44">
        <v>1</v>
      </c>
      <c r="O264" s="55">
        <f t="shared" si="122"/>
        <v>34</v>
      </c>
      <c r="P264" s="44">
        <v>5</v>
      </c>
      <c r="Q264" s="55">
        <f t="shared" si="123"/>
        <v>0</v>
      </c>
      <c r="R264" s="44"/>
      <c r="S264" s="44"/>
      <c r="T264" s="56" t="b">
        <f t="shared" si="124"/>
        <v>0</v>
      </c>
      <c r="U264" s="46">
        <f t="shared" si="125"/>
        <v>109</v>
      </c>
      <c r="V264" s="46">
        <f t="shared" si="126"/>
        <v>0</v>
      </c>
      <c r="W264" s="46">
        <f t="shared" si="127"/>
        <v>109</v>
      </c>
      <c r="X264" s="47">
        <f t="shared" si="128"/>
        <v>3</v>
      </c>
    </row>
    <row r="265" spans="1:24" s="77" customFormat="1">
      <c r="A265" s="86" t="s">
        <v>158</v>
      </c>
      <c r="B265" s="86" t="s">
        <v>159</v>
      </c>
      <c r="C265" s="86" t="s">
        <v>11</v>
      </c>
      <c r="D265" s="86" t="s">
        <v>443</v>
      </c>
      <c r="E265" s="87"/>
      <c r="F265" s="82"/>
      <c r="G265" s="87">
        <f t="shared" si="118"/>
        <v>0</v>
      </c>
      <c r="H265" s="82"/>
      <c r="I265" s="87">
        <f t="shared" si="119"/>
        <v>25</v>
      </c>
      <c r="J265" s="82">
        <v>2</v>
      </c>
      <c r="K265" s="87">
        <f t="shared" si="120"/>
        <v>50</v>
      </c>
      <c r="L265" s="82">
        <v>2</v>
      </c>
      <c r="M265" s="87">
        <f t="shared" si="121"/>
        <v>0</v>
      </c>
      <c r="N265" s="82"/>
      <c r="O265" s="87">
        <f t="shared" si="122"/>
        <v>84</v>
      </c>
      <c r="P265" s="82">
        <v>2</v>
      </c>
      <c r="Q265" s="87">
        <f t="shared" si="123"/>
        <v>0</v>
      </c>
      <c r="R265" s="82"/>
      <c r="S265" s="82"/>
      <c r="T265" s="88" t="b">
        <f t="shared" si="124"/>
        <v>0</v>
      </c>
      <c r="U265" s="84">
        <f t="shared" si="125"/>
        <v>84</v>
      </c>
      <c r="V265" s="84">
        <f t="shared" si="126"/>
        <v>50</v>
      </c>
      <c r="W265" s="84">
        <f t="shared" si="127"/>
        <v>134</v>
      </c>
      <c r="X265" s="85">
        <f t="shared" si="128"/>
        <v>2</v>
      </c>
    </row>
    <row r="266" spans="1:24" s="77" customFormat="1">
      <c r="A266" s="86" t="s">
        <v>173</v>
      </c>
      <c r="B266" s="86" t="s">
        <v>174</v>
      </c>
      <c r="C266" s="86" t="s">
        <v>11</v>
      </c>
      <c r="D266" s="86" t="s">
        <v>443</v>
      </c>
      <c r="E266" s="87"/>
      <c r="F266" s="82"/>
      <c r="G266" s="87">
        <f t="shared" si="118"/>
        <v>0</v>
      </c>
      <c r="H266" s="82"/>
      <c r="I266" s="87">
        <f t="shared" si="119"/>
        <v>0</v>
      </c>
      <c r="J266" s="82"/>
      <c r="K266" s="87">
        <f t="shared" si="120"/>
        <v>25</v>
      </c>
      <c r="L266" s="82">
        <v>3</v>
      </c>
      <c r="M266" s="87">
        <f t="shared" si="121"/>
        <v>25</v>
      </c>
      <c r="N266" s="82">
        <v>3</v>
      </c>
      <c r="O266" s="87">
        <f t="shared" si="122"/>
        <v>51</v>
      </c>
      <c r="P266" s="82">
        <v>4</v>
      </c>
      <c r="Q266" s="87">
        <f t="shared" si="123"/>
        <v>0</v>
      </c>
      <c r="R266" s="82"/>
      <c r="S266" s="82"/>
      <c r="T266" s="88" t="b">
        <f t="shared" si="124"/>
        <v>0</v>
      </c>
      <c r="U266" s="84">
        <f t="shared" si="125"/>
        <v>76</v>
      </c>
      <c r="V266" s="84">
        <f t="shared" si="126"/>
        <v>25</v>
      </c>
      <c r="W266" s="84">
        <f t="shared" si="127"/>
        <v>101</v>
      </c>
      <c r="X266" s="85">
        <f t="shared" si="128"/>
        <v>4</v>
      </c>
    </row>
    <row r="267" spans="1:24">
      <c r="A267" s="41" t="s">
        <v>424</v>
      </c>
      <c r="B267" s="41" t="s">
        <v>425</v>
      </c>
      <c r="C267" s="41" t="s">
        <v>41</v>
      </c>
      <c r="D267" s="41" t="s">
        <v>443</v>
      </c>
      <c r="E267" s="55"/>
      <c r="F267" s="44"/>
      <c r="G267" s="55">
        <f t="shared" si="118"/>
        <v>0</v>
      </c>
      <c r="H267" s="44"/>
      <c r="I267" s="55">
        <f t="shared" si="119"/>
        <v>0</v>
      </c>
      <c r="J267" s="44"/>
      <c r="K267" s="55">
        <f t="shared" si="120"/>
        <v>0</v>
      </c>
      <c r="L267" s="44"/>
      <c r="M267" s="55">
        <f t="shared" si="121"/>
        <v>50</v>
      </c>
      <c r="N267" s="44">
        <v>2</v>
      </c>
      <c r="O267" s="55">
        <f t="shared" si="122"/>
        <v>1</v>
      </c>
      <c r="P267" s="44">
        <v>7</v>
      </c>
      <c r="Q267" s="55">
        <f t="shared" si="123"/>
        <v>0</v>
      </c>
      <c r="R267" s="44"/>
      <c r="S267" s="44"/>
      <c r="T267" s="56" t="b">
        <f t="shared" si="124"/>
        <v>0</v>
      </c>
      <c r="U267" s="46">
        <f t="shared" si="125"/>
        <v>51</v>
      </c>
      <c r="V267" s="46">
        <f t="shared" si="126"/>
        <v>0</v>
      </c>
      <c r="W267" s="46">
        <f t="shared" si="127"/>
        <v>51</v>
      </c>
      <c r="X267" s="47">
        <f t="shared" si="128"/>
        <v>6</v>
      </c>
    </row>
    <row r="268" spans="1:24">
      <c r="A268" s="41" t="s">
        <v>42</v>
      </c>
      <c r="B268" s="41" t="s">
        <v>43</v>
      </c>
      <c r="C268" s="41" t="s">
        <v>19</v>
      </c>
      <c r="D268" s="41" t="s">
        <v>443</v>
      </c>
      <c r="E268" s="55"/>
      <c r="F268" s="44"/>
      <c r="G268" s="55">
        <f t="shared" si="118"/>
        <v>0</v>
      </c>
      <c r="H268" s="44"/>
      <c r="I268" s="55">
        <f t="shared" si="119"/>
        <v>0</v>
      </c>
      <c r="J268" s="44"/>
      <c r="K268" s="55">
        <f t="shared" si="120"/>
        <v>0</v>
      </c>
      <c r="L268" s="44"/>
      <c r="M268" s="55">
        <f t="shared" si="121"/>
        <v>0</v>
      </c>
      <c r="N268" s="44"/>
      <c r="O268" s="55">
        <f t="shared" si="122"/>
        <v>67</v>
      </c>
      <c r="P268" s="44">
        <v>3</v>
      </c>
      <c r="Q268" s="55">
        <f t="shared" si="123"/>
        <v>0</v>
      </c>
      <c r="R268" s="44"/>
      <c r="S268" s="44"/>
      <c r="T268" s="56" t="b">
        <f t="shared" si="124"/>
        <v>0</v>
      </c>
      <c r="U268" s="46">
        <f t="shared" si="125"/>
        <v>67</v>
      </c>
      <c r="V268" s="46">
        <f t="shared" si="126"/>
        <v>0</v>
      </c>
      <c r="W268" s="46">
        <f t="shared" si="127"/>
        <v>67</v>
      </c>
      <c r="X268" s="47">
        <f t="shared" si="128"/>
        <v>5</v>
      </c>
    </row>
    <row r="269" spans="1:24">
      <c r="A269" s="41" t="s">
        <v>379</v>
      </c>
      <c r="B269" s="41" t="s">
        <v>426</v>
      </c>
      <c r="C269" s="41" t="s">
        <v>19</v>
      </c>
      <c r="D269" s="41" t="s">
        <v>443</v>
      </c>
      <c r="E269" s="55"/>
      <c r="F269" s="44"/>
      <c r="G269" s="55">
        <f t="shared" si="118"/>
        <v>0</v>
      </c>
      <c r="H269" s="44"/>
      <c r="I269" s="55">
        <f t="shared" si="119"/>
        <v>0</v>
      </c>
      <c r="J269" s="44"/>
      <c r="K269" s="55">
        <f t="shared" si="120"/>
        <v>0</v>
      </c>
      <c r="L269" s="44"/>
      <c r="M269" s="55">
        <f t="shared" si="121"/>
        <v>0</v>
      </c>
      <c r="N269" s="44"/>
      <c r="O269" s="55">
        <f t="shared" si="122"/>
        <v>18</v>
      </c>
      <c r="P269" s="44">
        <v>6</v>
      </c>
      <c r="Q269" s="55">
        <f t="shared" si="123"/>
        <v>0</v>
      </c>
      <c r="R269" s="44"/>
      <c r="S269" s="44"/>
      <c r="T269" s="56" t="b">
        <f t="shared" si="124"/>
        <v>0</v>
      </c>
      <c r="U269" s="46">
        <f t="shared" si="125"/>
        <v>18</v>
      </c>
      <c r="V269" s="46">
        <f t="shared" si="126"/>
        <v>0</v>
      </c>
      <c r="W269" s="46">
        <f t="shared" si="127"/>
        <v>18</v>
      </c>
      <c r="X269" s="47">
        <f t="shared" si="128"/>
        <v>7</v>
      </c>
    </row>
    <row r="270" spans="1:24">
      <c r="A270" s="41"/>
      <c r="B270" s="41"/>
      <c r="C270" s="41"/>
      <c r="D270" s="41" t="s">
        <v>443</v>
      </c>
      <c r="E270" s="55"/>
      <c r="F270" s="44"/>
      <c r="G270" s="55">
        <f t="shared" si="118"/>
        <v>0</v>
      </c>
      <c r="H270" s="44"/>
      <c r="I270" s="55">
        <f t="shared" si="119"/>
        <v>0</v>
      </c>
      <c r="J270" s="44"/>
      <c r="K270" s="55">
        <f t="shared" si="120"/>
        <v>0</v>
      </c>
      <c r="L270" s="44"/>
      <c r="M270" s="55">
        <f t="shared" si="121"/>
        <v>0</v>
      </c>
      <c r="N270" s="44"/>
      <c r="O270" s="55">
        <f t="shared" si="122"/>
        <v>0</v>
      </c>
      <c r="P270" s="44"/>
      <c r="Q270" s="55">
        <f t="shared" si="123"/>
        <v>0</v>
      </c>
      <c r="R270" s="44"/>
      <c r="S270" s="44"/>
      <c r="T270" s="56" t="b">
        <f t="shared" si="124"/>
        <v>0</v>
      </c>
      <c r="U270" s="46">
        <f t="shared" si="125"/>
        <v>0</v>
      </c>
      <c r="V270" s="46">
        <f t="shared" si="126"/>
        <v>0</v>
      </c>
      <c r="W270" s="46">
        <f t="shared" si="127"/>
        <v>0</v>
      </c>
      <c r="X270" s="47" t="str">
        <f t="shared" si="128"/>
        <v/>
      </c>
    </row>
    <row r="271" spans="1:24">
      <c r="A271" s="41"/>
      <c r="B271" s="41"/>
      <c r="C271" s="41"/>
      <c r="D271" s="41" t="s">
        <v>443</v>
      </c>
      <c r="E271" s="55"/>
      <c r="F271" s="44"/>
      <c r="G271" s="55">
        <f t="shared" si="118"/>
        <v>0</v>
      </c>
      <c r="H271" s="44"/>
      <c r="I271" s="55">
        <f t="shared" si="119"/>
        <v>0</v>
      </c>
      <c r="J271" s="44"/>
      <c r="K271" s="55">
        <f t="shared" si="120"/>
        <v>0</v>
      </c>
      <c r="L271" s="44"/>
      <c r="M271" s="55">
        <f t="shared" si="121"/>
        <v>0</v>
      </c>
      <c r="N271" s="44"/>
      <c r="O271" s="55">
        <f t="shared" si="122"/>
        <v>0</v>
      </c>
      <c r="P271" s="44"/>
      <c r="Q271" s="55">
        <f t="shared" si="123"/>
        <v>0</v>
      </c>
      <c r="R271" s="44"/>
      <c r="S271" s="44"/>
      <c r="T271" s="56" t="b">
        <f t="shared" si="124"/>
        <v>0</v>
      </c>
      <c r="U271" s="46">
        <f t="shared" si="125"/>
        <v>0</v>
      </c>
      <c r="V271" s="46">
        <f t="shared" si="126"/>
        <v>0</v>
      </c>
      <c r="W271" s="46">
        <f t="shared" si="127"/>
        <v>0</v>
      </c>
      <c r="X271" s="47" t="str">
        <f t="shared" si="128"/>
        <v/>
      </c>
    </row>
    <row r="272" spans="1:24">
      <c r="A272" s="41"/>
      <c r="B272" s="41"/>
      <c r="C272" s="41"/>
      <c r="D272" s="41" t="s">
        <v>443</v>
      </c>
      <c r="E272" s="55"/>
      <c r="F272" s="44"/>
      <c r="G272" s="55">
        <f t="shared" si="118"/>
        <v>0</v>
      </c>
      <c r="H272" s="44"/>
      <c r="I272" s="55">
        <f t="shared" si="119"/>
        <v>0</v>
      </c>
      <c r="J272" s="44"/>
      <c r="K272" s="55">
        <f t="shared" si="120"/>
        <v>0</v>
      </c>
      <c r="L272" s="44"/>
      <c r="M272" s="55">
        <f t="shared" si="121"/>
        <v>0</v>
      </c>
      <c r="N272" s="44"/>
      <c r="O272" s="55">
        <f t="shared" si="122"/>
        <v>0</v>
      </c>
      <c r="P272" s="44"/>
      <c r="Q272" s="55">
        <f t="shared" si="123"/>
        <v>0</v>
      </c>
      <c r="R272" s="44"/>
      <c r="S272" s="44"/>
      <c r="T272" s="56" t="b">
        <f t="shared" si="124"/>
        <v>0</v>
      </c>
      <c r="U272" s="46">
        <f t="shared" si="125"/>
        <v>0</v>
      </c>
      <c r="V272" s="46">
        <f t="shared" si="126"/>
        <v>0</v>
      </c>
      <c r="W272" s="46">
        <f t="shared" si="127"/>
        <v>0</v>
      </c>
      <c r="X272" s="47" t="str">
        <f t="shared" si="128"/>
        <v/>
      </c>
    </row>
    <row r="273" spans="1:24">
      <c r="A273" s="41"/>
      <c r="B273" s="41"/>
      <c r="C273" s="41"/>
      <c r="D273" s="41" t="s">
        <v>443</v>
      </c>
      <c r="E273" s="55"/>
      <c r="F273" s="44"/>
      <c r="G273" s="55">
        <f t="shared" si="118"/>
        <v>0</v>
      </c>
      <c r="H273" s="44"/>
      <c r="I273" s="55">
        <f t="shared" si="119"/>
        <v>0</v>
      </c>
      <c r="J273" s="44"/>
      <c r="K273" s="55">
        <f t="shared" si="120"/>
        <v>0</v>
      </c>
      <c r="L273" s="44"/>
      <c r="M273" s="55">
        <f t="shared" si="121"/>
        <v>0</v>
      </c>
      <c r="N273" s="44"/>
      <c r="O273" s="55">
        <f t="shared" si="122"/>
        <v>0</v>
      </c>
      <c r="P273" s="44"/>
      <c r="Q273" s="55">
        <f t="shared" si="123"/>
        <v>0</v>
      </c>
      <c r="R273" s="44"/>
      <c r="S273" s="44"/>
      <c r="T273" s="56" t="b">
        <f t="shared" si="124"/>
        <v>0</v>
      </c>
      <c r="U273" s="46">
        <f t="shared" si="125"/>
        <v>0</v>
      </c>
      <c r="V273" s="46">
        <f t="shared" si="126"/>
        <v>0</v>
      </c>
      <c r="W273" s="46">
        <f t="shared" si="127"/>
        <v>0</v>
      </c>
      <c r="X273" s="47" t="str">
        <f t="shared" si="128"/>
        <v/>
      </c>
    </row>
    <row r="274" spans="1:24">
      <c r="A274" s="41"/>
      <c r="B274" s="41"/>
      <c r="C274" s="41"/>
      <c r="D274" s="41" t="s">
        <v>443</v>
      </c>
      <c r="E274" s="55"/>
      <c r="F274" s="44"/>
      <c r="G274" s="55">
        <f t="shared" si="118"/>
        <v>0</v>
      </c>
      <c r="H274" s="44"/>
      <c r="I274" s="55">
        <f t="shared" si="119"/>
        <v>0</v>
      </c>
      <c r="J274" s="44"/>
      <c r="K274" s="55">
        <f t="shared" si="120"/>
        <v>0</v>
      </c>
      <c r="L274" s="44"/>
      <c r="M274" s="55">
        <f t="shared" si="121"/>
        <v>0</v>
      </c>
      <c r="N274" s="44"/>
      <c r="O274" s="55">
        <f t="shared" si="122"/>
        <v>0</v>
      </c>
      <c r="P274" s="44"/>
      <c r="Q274" s="55">
        <f t="shared" si="123"/>
        <v>0</v>
      </c>
      <c r="R274" s="44"/>
      <c r="S274" s="44"/>
      <c r="T274" s="56" t="b">
        <f t="shared" si="124"/>
        <v>0</v>
      </c>
      <c r="U274" s="46">
        <f t="shared" si="125"/>
        <v>0</v>
      </c>
      <c r="V274" s="46">
        <f t="shared" si="126"/>
        <v>0</v>
      </c>
      <c r="W274" s="46">
        <f t="shared" si="127"/>
        <v>0</v>
      </c>
      <c r="X274" s="47" t="str">
        <f t="shared" si="128"/>
        <v/>
      </c>
    </row>
    <row r="275" spans="1:24">
      <c r="A275" s="41"/>
      <c r="B275" s="41"/>
      <c r="C275" s="41"/>
      <c r="D275" s="41" t="s">
        <v>443</v>
      </c>
      <c r="E275" s="55"/>
      <c r="F275" s="44"/>
      <c r="G275" s="55">
        <f t="shared" si="118"/>
        <v>0</v>
      </c>
      <c r="H275" s="44"/>
      <c r="I275" s="55">
        <f t="shared" si="119"/>
        <v>0</v>
      </c>
      <c r="J275" s="44"/>
      <c r="K275" s="55">
        <f t="shared" si="120"/>
        <v>0</v>
      </c>
      <c r="L275" s="44"/>
      <c r="M275" s="55">
        <f t="shared" si="121"/>
        <v>0</v>
      </c>
      <c r="N275" s="44"/>
      <c r="O275" s="55">
        <f t="shared" si="122"/>
        <v>0</v>
      </c>
      <c r="P275" s="44"/>
      <c r="Q275" s="55">
        <f t="shared" si="123"/>
        <v>0</v>
      </c>
      <c r="R275" s="44"/>
      <c r="S275" s="44"/>
      <c r="T275" s="56" t="b">
        <f t="shared" si="124"/>
        <v>0</v>
      </c>
      <c r="U275" s="46">
        <f t="shared" si="125"/>
        <v>0</v>
      </c>
      <c r="V275" s="46">
        <f t="shared" si="126"/>
        <v>0</v>
      </c>
      <c r="W275" s="46">
        <f t="shared" si="127"/>
        <v>0</v>
      </c>
      <c r="X275" s="47" t="str">
        <f t="shared" si="128"/>
        <v/>
      </c>
    </row>
    <row r="276" spans="1:24">
      <c r="A276" s="41"/>
      <c r="B276" s="41"/>
      <c r="C276" s="41"/>
      <c r="D276" s="41" t="s">
        <v>443</v>
      </c>
      <c r="E276" s="55"/>
      <c r="F276" s="44"/>
      <c r="G276" s="55">
        <f t="shared" si="118"/>
        <v>0</v>
      </c>
      <c r="H276" s="44"/>
      <c r="I276" s="55">
        <f t="shared" si="119"/>
        <v>0</v>
      </c>
      <c r="J276" s="44"/>
      <c r="K276" s="55">
        <f t="shared" si="120"/>
        <v>0</v>
      </c>
      <c r="L276" s="44"/>
      <c r="M276" s="55">
        <f t="shared" si="121"/>
        <v>0</v>
      </c>
      <c r="N276" s="44"/>
      <c r="O276" s="55">
        <f t="shared" si="122"/>
        <v>0</v>
      </c>
      <c r="P276" s="44"/>
      <c r="Q276" s="55">
        <f t="shared" si="123"/>
        <v>0</v>
      </c>
      <c r="R276" s="44"/>
      <c r="S276" s="44"/>
      <c r="T276" s="56" t="b">
        <f t="shared" si="124"/>
        <v>0</v>
      </c>
      <c r="U276" s="46">
        <f t="shared" si="125"/>
        <v>0</v>
      </c>
      <c r="V276" s="46">
        <f t="shared" si="126"/>
        <v>0</v>
      </c>
      <c r="W276" s="46">
        <f t="shared" si="127"/>
        <v>0</v>
      </c>
      <c r="X276" s="47" t="str">
        <f t="shared" si="128"/>
        <v/>
      </c>
    </row>
    <row r="277" spans="1:24">
      <c r="A277" s="41"/>
      <c r="B277" s="41"/>
      <c r="C277" s="41"/>
      <c r="D277" s="41" t="s">
        <v>443</v>
      </c>
      <c r="E277" s="55"/>
      <c r="F277" s="44"/>
      <c r="G277" s="55">
        <f t="shared" si="118"/>
        <v>0</v>
      </c>
      <c r="H277" s="44"/>
      <c r="I277" s="55">
        <f t="shared" si="119"/>
        <v>0</v>
      </c>
      <c r="J277" s="44"/>
      <c r="K277" s="55">
        <f t="shared" si="120"/>
        <v>0</v>
      </c>
      <c r="L277" s="44"/>
      <c r="M277" s="55">
        <f t="shared" si="121"/>
        <v>0</v>
      </c>
      <c r="N277" s="44"/>
      <c r="O277" s="55">
        <f t="shared" si="122"/>
        <v>0</v>
      </c>
      <c r="P277" s="44"/>
      <c r="Q277" s="55">
        <f t="shared" si="123"/>
        <v>0</v>
      </c>
      <c r="R277" s="44"/>
      <c r="S277" s="44"/>
      <c r="T277" s="56" t="b">
        <f t="shared" si="124"/>
        <v>0</v>
      </c>
      <c r="U277" s="46">
        <f t="shared" si="125"/>
        <v>0</v>
      </c>
      <c r="V277" s="46">
        <f t="shared" si="126"/>
        <v>0</v>
      </c>
      <c r="W277" s="46">
        <f t="shared" si="127"/>
        <v>0</v>
      </c>
      <c r="X277" s="47" t="str">
        <f t="shared" si="128"/>
        <v/>
      </c>
    </row>
    <row r="319" spans="9:9">
      <c r="I319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63"/>
  <sheetViews>
    <sheetView topLeftCell="L1" zoomScale="55" zoomScaleNormal="55" workbookViewId="0">
      <selection activeCell="U1" sqref="U1"/>
    </sheetView>
  </sheetViews>
  <sheetFormatPr baseColWidth="10" defaultColWidth="9.140625" defaultRowHeight="15"/>
  <cols>
    <col min="1" max="63" width="2.85546875" style="64"/>
    <col min="64" max="1025" width="10.85546875" style="64"/>
  </cols>
  <sheetData>
    <row r="1" spans="1:61" ht="80.099999999999994" customHeight="1">
      <c r="A1" s="1" t="s">
        <v>444</v>
      </c>
      <c r="B1" s="65" t="s">
        <v>445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/>
      <c r="BF1"/>
      <c r="BG1"/>
      <c r="BH1"/>
      <c r="BI1"/>
    </row>
    <row r="2" spans="1:61">
      <c r="A2" s="1"/>
      <c r="B2" s="66">
        <v>1</v>
      </c>
      <c r="C2" s="66">
        <v>2</v>
      </c>
      <c r="D2" s="66">
        <v>3</v>
      </c>
      <c r="E2" s="66">
        <v>4</v>
      </c>
      <c r="F2" s="66">
        <v>5</v>
      </c>
      <c r="G2" s="66">
        <v>6</v>
      </c>
      <c r="H2" s="66">
        <v>7</v>
      </c>
      <c r="I2" s="66">
        <v>8</v>
      </c>
      <c r="J2" s="66">
        <v>9</v>
      </c>
      <c r="K2" s="66">
        <v>10</v>
      </c>
      <c r="L2" s="66">
        <v>11</v>
      </c>
      <c r="M2" s="66">
        <v>12</v>
      </c>
      <c r="N2" s="66">
        <v>13</v>
      </c>
      <c r="O2" s="66">
        <v>14</v>
      </c>
      <c r="P2" s="66">
        <v>15</v>
      </c>
      <c r="Q2" s="66">
        <v>16</v>
      </c>
      <c r="R2" s="66">
        <v>17</v>
      </c>
      <c r="S2" s="66">
        <v>18</v>
      </c>
      <c r="T2" s="66">
        <v>19</v>
      </c>
      <c r="U2" s="66">
        <v>20</v>
      </c>
      <c r="V2" s="66">
        <v>21</v>
      </c>
      <c r="W2" s="66">
        <v>22</v>
      </c>
      <c r="X2" s="66">
        <v>23</v>
      </c>
      <c r="Y2" s="66">
        <v>24</v>
      </c>
      <c r="Z2" s="66">
        <v>25</v>
      </c>
      <c r="AA2" s="66">
        <v>26</v>
      </c>
      <c r="AB2" s="66">
        <v>27</v>
      </c>
      <c r="AC2" s="66">
        <v>28</v>
      </c>
      <c r="AD2" s="66">
        <v>29</v>
      </c>
      <c r="AE2" s="66">
        <v>30</v>
      </c>
      <c r="AF2" s="66">
        <v>31</v>
      </c>
      <c r="AG2" s="66">
        <v>32</v>
      </c>
      <c r="AH2" s="66">
        <v>33</v>
      </c>
      <c r="AI2" s="66">
        <v>34</v>
      </c>
      <c r="AJ2" s="66">
        <v>35</v>
      </c>
      <c r="AK2" s="66">
        <v>36</v>
      </c>
      <c r="AL2" s="66">
        <v>37</v>
      </c>
      <c r="AM2" s="66">
        <v>38</v>
      </c>
      <c r="AN2" s="66">
        <v>39</v>
      </c>
      <c r="AO2" s="66">
        <v>40</v>
      </c>
      <c r="AP2" s="66">
        <v>41</v>
      </c>
      <c r="AQ2" s="66">
        <v>42</v>
      </c>
      <c r="AR2" s="66">
        <v>43</v>
      </c>
      <c r="AS2" s="66">
        <v>44</v>
      </c>
      <c r="AT2" s="66">
        <v>45</v>
      </c>
      <c r="AU2" s="66">
        <v>46</v>
      </c>
      <c r="AV2" s="66">
        <v>47</v>
      </c>
      <c r="AW2" s="66">
        <v>48</v>
      </c>
      <c r="AX2" s="66">
        <v>49</v>
      </c>
      <c r="AY2" s="66">
        <v>50</v>
      </c>
      <c r="AZ2" s="66">
        <v>51</v>
      </c>
      <c r="BA2" s="66">
        <v>52</v>
      </c>
      <c r="BB2" s="66">
        <v>53</v>
      </c>
      <c r="BC2" s="66">
        <v>54</v>
      </c>
      <c r="BD2" s="66">
        <v>55</v>
      </c>
      <c r="BE2" s="66">
        <v>56</v>
      </c>
      <c r="BF2" s="66">
        <v>57</v>
      </c>
      <c r="BG2" s="66">
        <v>58</v>
      </c>
      <c r="BH2" s="66">
        <v>59</v>
      </c>
      <c r="BI2" s="66">
        <v>60</v>
      </c>
    </row>
    <row r="3" spans="1:61">
      <c r="A3" s="67">
        <v>0</v>
      </c>
      <c r="B3" s="66">
        <v>0</v>
      </c>
      <c r="C3" s="66">
        <v>0</v>
      </c>
      <c r="D3" s="66">
        <v>0</v>
      </c>
      <c r="E3" s="66">
        <v>0</v>
      </c>
      <c r="F3" s="66">
        <v>0</v>
      </c>
      <c r="G3" s="66">
        <v>0</v>
      </c>
      <c r="H3" s="66">
        <v>0</v>
      </c>
      <c r="I3" s="66">
        <v>0</v>
      </c>
      <c r="J3" s="66">
        <v>0</v>
      </c>
      <c r="K3" s="66">
        <v>0</v>
      </c>
      <c r="L3" s="66">
        <v>0</v>
      </c>
      <c r="M3" s="66">
        <v>0</v>
      </c>
      <c r="N3" s="66">
        <v>0</v>
      </c>
      <c r="O3" s="66">
        <v>0</v>
      </c>
      <c r="P3" s="66">
        <v>0</v>
      </c>
      <c r="Q3" s="66">
        <v>0</v>
      </c>
      <c r="R3" s="66">
        <v>0</v>
      </c>
      <c r="S3" s="66">
        <v>0</v>
      </c>
      <c r="T3" s="66">
        <v>0</v>
      </c>
      <c r="U3" s="66">
        <v>0</v>
      </c>
      <c r="V3" s="66">
        <v>0</v>
      </c>
      <c r="W3" s="66">
        <v>0</v>
      </c>
      <c r="X3" s="66">
        <v>0</v>
      </c>
      <c r="Y3" s="66">
        <v>0</v>
      </c>
      <c r="Z3" s="66">
        <v>0</v>
      </c>
      <c r="AA3" s="66">
        <v>0</v>
      </c>
      <c r="AB3" s="66">
        <v>0</v>
      </c>
      <c r="AC3" s="66">
        <v>0</v>
      </c>
      <c r="AD3" s="66">
        <v>0</v>
      </c>
      <c r="AE3" s="66">
        <v>0</v>
      </c>
      <c r="AF3" s="66">
        <v>0</v>
      </c>
      <c r="AG3" s="66">
        <v>0</v>
      </c>
      <c r="AH3" s="66">
        <v>0</v>
      </c>
      <c r="AI3" s="66">
        <v>0</v>
      </c>
      <c r="AJ3" s="66">
        <v>0</v>
      </c>
      <c r="AK3" s="66">
        <v>0</v>
      </c>
      <c r="AL3" s="66">
        <v>0</v>
      </c>
      <c r="AM3" s="66">
        <v>0</v>
      </c>
      <c r="AN3" s="66">
        <v>0</v>
      </c>
      <c r="AO3" s="66">
        <v>0</v>
      </c>
      <c r="AP3" s="66">
        <v>0</v>
      </c>
      <c r="AQ3" s="66">
        <v>0</v>
      </c>
      <c r="AR3" s="66">
        <v>0</v>
      </c>
      <c r="AS3" s="66">
        <v>0</v>
      </c>
      <c r="AT3" s="66">
        <v>0</v>
      </c>
      <c r="AU3" s="66">
        <v>0</v>
      </c>
      <c r="AV3" s="66">
        <v>0</v>
      </c>
      <c r="AW3" s="66">
        <v>0</v>
      </c>
      <c r="AX3" s="66">
        <v>0</v>
      </c>
      <c r="AY3" s="66">
        <v>0</v>
      </c>
      <c r="AZ3" s="66">
        <v>0</v>
      </c>
      <c r="BA3" s="66">
        <v>0</v>
      </c>
      <c r="BB3" s="66">
        <v>0</v>
      </c>
      <c r="BC3" s="66">
        <v>0</v>
      </c>
      <c r="BD3" s="66">
        <v>0</v>
      </c>
      <c r="BE3" s="66">
        <v>0</v>
      </c>
      <c r="BF3" s="66">
        <v>0</v>
      </c>
      <c r="BG3" s="66">
        <v>0</v>
      </c>
      <c r="BH3" s="66">
        <v>0</v>
      </c>
      <c r="BI3" s="66">
        <v>0</v>
      </c>
    </row>
    <row r="4" spans="1:61">
      <c r="A4" s="66">
        <v>1</v>
      </c>
      <c r="B4" s="66">
        <v>25</v>
      </c>
      <c r="C4" s="66">
        <v>50</v>
      </c>
      <c r="D4" s="66">
        <v>75</v>
      </c>
      <c r="E4" s="66">
        <v>100</v>
      </c>
      <c r="F4" s="66">
        <v>100</v>
      </c>
      <c r="G4" s="66">
        <v>100</v>
      </c>
      <c r="H4" s="66">
        <v>100</v>
      </c>
      <c r="I4" s="66">
        <v>100</v>
      </c>
      <c r="J4" s="66">
        <v>100</v>
      </c>
      <c r="K4" s="66">
        <v>100</v>
      </c>
      <c r="L4" s="66">
        <v>100</v>
      </c>
      <c r="M4" s="66">
        <v>100</v>
      </c>
      <c r="N4" s="66">
        <v>100</v>
      </c>
      <c r="O4" s="66">
        <v>100</v>
      </c>
      <c r="P4" s="66">
        <v>100</v>
      </c>
      <c r="Q4" s="66">
        <v>100</v>
      </c>
      <c r="R4" s="66">
        <v>100</v>
      </c>
      <c r="S4" s="66">
        <v>100</v>
      </c>
      <c r="T4" s="66">
        <v>100</v>
      </c>
      <c r="U4" s="66">
        <v>100</v>
      </c>
      <c r="V4" s="66">
        <v>100</v>
      </c>
      <c r="W4" s="66">
        <v>100</v>
      </c>
      <c r="X4" s="66">
        <v>100</v>
      </c>
      <c r="Y4" s="66">
        <v>100</v>
      </c>
      <c r="Z4" s="66">
        <v>100</v>
      </c>
      <c r="AA4" s="66">
        <v>100</v>
      </c>
      <c r="AB4" s="66">
        <v>100</v>
      </c>
      <c r="AC4" s="66">
        <v>100</v>
      </c>
      <c r="AD4" s="66">
        <v>100</v>
      </c>
      <c r="AE4" s="66">
        <v>100</v>
      </c>
      <c r="AF4" s="66">
        <v>100</v>
      </c>
      <c r="AG4" s="66">
        <v>100</v>
      </c>
      <c r="AH4" s="66">
        <v>100</v>
      </c>
      <c r="AI4" s="66">
        <v>100</v>
      </c>
      <c r="AJ4" s="66">
        <v>100</v>
      </c>
      <c r="AK4" s="66">
        <v>100</v>
      </c>
      <c r="AL4" s="66">
        <v>100</v>
      </c>
      <c r="AM4" s="66">
        <v>100</v>
      </c>
      <c r="AN4" s="66">
        <v>100</v>
      </c>
      <c r="AO4" s="66">
        <v>100</v>
      </c>
      <c r="AP4" s="66">
        <v>100</v>
      </c>
      <c r="AQ4" s="66">
        <v>100</v>
      </c>
      <c r="AR4" s="66">
        <v>100</v>
      </c>
      <c r="AS4" s="66">
        <v>100</v>
      </c>
      <c r="AT4" s="66">
        <v>100</v>
      </c>
      <c r="AU4" s="66">
        <v>100</v>
      </c>
      <c r="AV4" s="66">
        <v>100</v>
      </c>
      <c r="AW4" s="66">
        <v>100</v>
      </c>
      <c r="AX4" s="66">
        <v>100</v>
      </c>
      <c r="AY4" s="66">
        <v>100</v>
      </c>
      <c r="AZ4" s="66">
        <v>100</v>
      </c>
      <c r="BA4" s="66">
        <v>100</v>
      </c>
      <c r="BB4" s="66">
        <v>100</v>
      </c>
      <c r="BC4" s="66">
        <v>100</v>
      </c>
      <c r="BD4" s="66">
        <v>100</v>
      </c>
      <c r="BE4" s="66">
        <v>100</v>
      </c>
      <c r="BF4" s="66">
        <v>100</v>
      </c>
      <c r="BG4" s="66">
        <v>100</v>
      </c>
      <c r="BH4" s="66">
        <v>100</v>
      </c>
      <c r="BI4" s="66">
        <v>100</v>
      </c>
    </row>
    <row r="5" spans="1:61">
      <c r="A5" s="66">
        <v>2</v>
      </c>
      <c r="B5" s="66">
        <v>0</v>
      </c>
      <c r="C5" s="66">
        <v>25</v>
      </c>
      <c r="D5" s="66">
        <v>50</v>
      </c>
      <c r="E5" s="66">
        <v>75</v>
      </c>
      <c r="F5" s="66">
        <f t="shared" ref="F5:O14" si="0">IF($A5&gt;F$2,0,ROUND(IF(F$2=$A5,1,99*$A5/(1-F$2)+(1-100*F$2)/(1-F$2)     ),0))</f>
        <v>75</v>
      </c>
      <c r="G5" s="66">
        <f t="shared" si="0"/>
        <v>80</v>
      </c>
      <c r="H5" s="66">
        <f t="shared" si="0"/>
        <v>84</v>
      </c>
      <c r="I5" s="66">
        <f t="shared" si="0"/>
        <v>86</v>
      </c>
      <c r="J5" s="66">
        <f t="shared" si="0"/>
        <v>88</v>
      </c>
      <c r="K5" s="66">
        <f t="shared" si="0"/>
        <v>89</v>
      </c>
      <c r="L5" s="66">
        <f t="shared" si="0"/>
        <v>90</v>
      </c>
      <c r="M5" s="66">
        <f t="shared" si="0"/>
        <v>91</v>
      </c>
      <c r="N5" s="66">
        <f t="shared" si="0"/>
        <v>92</v>
      </c>
      <c r="O5" s="66">
        <f t="shared" si="0"/>
        <v>92</v>
      </c>
      <c r="P5" s="66">
        <f t="shared" ref="P5:Y14" si="1">IF($A5&gt;P$2,0,ROUND(IF(P$2=$A5,1,99*$A5/(1-P$2)+(1-100*P$2)/(1-P$2)     ),0))</f>
        <v>93</v>
      </c>
      <c r="Q5" s="66">
        <f t="shared" si="1"/>
        <v>93</v>
      </c>
      <c r="R5" s="66">
        <f t="shared" si="1"/>
        <v>94</v>
      </c>
      <c r="S5" s="66">
        <f t="shared" si="1"/>
        <v>94</v>
      </c>
      <c r="T5" s="66">
        <f t="shared" si="1"/>
        <v>95</v>
      </c>
      <c r="U5" s="66">
        <f t="shared" si="1"/>
        <v>95</v>
      </c>
      <c r="V5" s="66">
        <f t="shared" si="1"/>
        <v>95</v>
      </c>
      <c r="W5" s="66">
        <f t="shared" si="1"/>
        <v>95</v>
      </c>
      <c r="X5" s="66">
        <f t="shared" si="1"/>
        <v>96</v>
      </c>
      <c r="Y5" s="66">
        <f t="shared" si="1"/>
        <v>96</v>
      </c>
      <c r="Z5" s="66">
        <f t="shared" ref="Z5:AI14" si="2">IF($A5&gt;Z$2,0,ROUND(IF(Z$2=$A5,1,99*$A5/(1-Z$2)+(1-100*Z$2)/(1-Z$2)     ),0))</f>
        <v>96</v>
      </c>
      <c r="AA5" s="66">
        <f t="shared" si="2"/>
        <v>96</v>
      </c>
      <c r="AB5" s="66">
        <f t="shared" si="2"/>
        <v>96</v>
      </c>
      <c r="AC5" s="66">
        <f t="shared" si="2"/>
        <v>96</v>
      </c>
      <c r="AD5" s="66">
        <f t="shared" si="2"/>
        <v>96</v>
      </c>
      <c r="AE5" s="66">
        <f t="shared" si="2"/>
        <v>97</v>
      </c>
      <c r="AF5" s="66">
        <f t="shared" si="2"/>
        <v>97</v>
      </c>
      <c r="AG5" s="66">
        <f t="shared" si="2"/>
        <v>97</v>
      </c>
      <c r="AH5" s="66">
        <f t="shared" si="2"/>
        <v>97</v>
      </c>
      <c r="AI5" s="66">
        <f t="shared" si="2"/>
        <v>97</v>
      </c>
      <c r="AJ5" s="66">
        <f t="shared" ref="AJ5:AS14" si="3">IF($A5&gt;AJ$2,0,ROUND(IF(AJ$2=$A5,1,99*$A5/(1-AJ$2)+(1-100*AJ$2)/(1-AJ$2)     ),0))</f>
        <v>97</v>
      </c>
      <c r="AK5" s="66">
        <f t="shared" si="3"/>
        <v>97</v>
      </c>
      <c r="AL5" s="66">
        <f t="shared" si="3"/>
        <v>97</v>
      </c>
      <c r="AM5" s="66">
        <f t="shared" si="3"/>
        <v>97</v>
      </c>
      <c r="AN5" s="66">
        <f t="shared" si="3"/>
        <v>97</v>
      </c>
      <c r="AO5" s="66">
        <f t="shared" si="3"/>
        <v>97</v>
      </c>
      <c r="AP5" s="66">
        <f t="shared" si="3"/>
        <v>98</v>
      </c>
      <c r="AQ5" s="66">
        <f t="shared" si="3"/>
        <v>98</v>
      </c>
      <c r="AR5" s="66">
        <f t="shared" si="3"/>
        <v>98</v>
      </c>
      <c r="AS5" s="66">
        <f t="shared" si="3"/>
        <v>98</v>
      </c>
      <c r="AT5" s="66">
        <f t="shared" ref="AT5:BC14" si="4">IF($A5&gt;AT$2,0,ROUND(IF(AT$2=$A5,1,99*$A5/(1-AT$2)+(1-100*AT$2)/(1-AT$2)     ),0))</f>
        <v>98</v>
      </c>
      <c r="AU5" s="66">
        <f t="shared" si="4"/>
        <v>98</v>
      </c>
      <c r="AV5" s="66">
        <f t="shared" si="4"/>
        <v>98</v>
      </c>
      <c r="AW5" s="66">
        <f t="shared" si="4"/>
        <v>98</v>
      </c>
      <c r="AX5" s="66">
        <f t="shared" si="4"/>
        <v>98</v>
      </c>
      <c r="AY5" s="66">
        <f t="shared" si="4"/>
        <v>98</v>
      </c>
      <c r="AZ5" s="66">
        <f t="shared" si="4"/>
        <v>98</v>
      </c>
      <c r="BA5" s="66">
        <f t="shared" si="4"/>
        <v>98</v>
      </c>
      <c r="BB5" s="66">
        <f t="shared" si="4"/>
        <v>98</v>
      </c>
      <c r="BC5" s="66">
        <f t="shared" si="4"/>
        <v>98</v>
      </c>
      <c r="BD5" s="66">
        <f t="shared" ref="BD5:BI14" si="5">IF($A5&gt;BD$2,0,ROUND(IF(BD$2=$A5,1,99*$A5/(1-BD$2)+(1-100*BD$2)/(1-BD$2)     ),0))</f>
        <v>98</v>
      </c>
      <c r="BE5" s="66">
        <f t="shared" si="5"/>
        <v>98</v>
      </c>
      <c r="BF5" s="66">
        <f t="shared" si="5"/>
        <v>98</v>
      </c>
      <c r="BG5" s="66">
        <f t="shared" si="5"/>
        <v>98</v>
      </c>
      <c r="BH5" s="66">
        <f t="shared" si="5"/>
        <v>98</v>
      </c>
      <c r="BI5" s="66">
        <f t="shared" si="5"/>
        <v>98</v>
      </c>
    </row>
    <row r="6" spans="1:61">
      <c r="A6" s="66">
        <v>3</v>
      </c>
      <c r="B6" s="66">
        <v>0</v>
      </c>
      <c r="C6" s="66">
        <v>0</v>
      </c>
      <c r="D6" s="66">
        <v>25</v>
      </c>
      <c r="E6" s="66">
        <v>50</v>
      </c>
      <c r="F6" s="66">
        <f t="shared" si="0"/>
        <v>51</v>
      </c>
      <c r="G6" s="66">
        <f t="shared" si="0"/>
        <v>60</v>
      </c>
      <c r="H6" s="66">
        <f t="shared" si="0"/>
        <v>67</v>
      </c>
      <c r="I6" s="66">
        <f t="shared" si="0"/>
        <v>72</v>
      </c>
      <c r="J6" s="66">
        <f t="shared" si="0"/>
        <v>75</v>
      </c>
      <c r="K6" s="66">
        <f t="shared" si="0"/>
        <v>78</v>
      </c>
      <c r="L6" s="66">
        <f t="shared" si="0"/>
        <v>80</v>
      </c>
      <c r="M6" s="66">
        <f t="shared" si="0"/>
        <v>82</v>
      </c>
      <c r="N6" s="66">
        <f t="shared" si="0"/>
        <v>84</v>
      </c>
      <c r="O6" s="66">
        <f t="shared" si="0"/>
        <v>85</v>
      </c>
      <c r="P6" s="66">
        <f t="shared" si="1"/>
        <v>86</v>
      </c>
      <c r="Q6" s="66">
        <f t="shared" si="1"/>
        <v>87</v>
      </c>
      <c r="R6" s="66">
        <f t="shared" si="1"/>
        <v>88</v>
      </c>
      <c r="S6" s="66">
        <f t="shared" si="1"/>
        <v>88</v>
      </c>
      <c r="T6" s="66">
        <f t="shared" si="1"/>
        <v>89</v>
      </c>
      <c r="U6" s="66">
        <f t="shared" si="1"/>
        <v>90</v>
      </c>
      <c r="V6" s="66">
        <f t="shared" si="1"/>
        <v>90</v>
      </c>
      <c r="W6" s="66">
        <f t="shared" si="1"/>
        <v>91</v>
      </c>
      <c r="X6" s="66">
        <f t="shared" si="1"/>
        <v>91</v>
      </c>
      <c r="Y6" s="66">
        <f t="shared" si="1"/>
        <v>91</v>
      </c>
      <c r="Z6" s="66">
        <f t="shared" si="2"/>
        <v>92</v>
      </c>
      <c r="AA6" s="66">
        <f t="shared" si="2"/>
        <v>92</v>
      </c>
      <c r="AB6" s="66">
        <f t="shared" si="2"/>
        <v>92</v>
      </c>
      <c r="AC6" s="66">
        <f t="shared" si="2"/>
        <v>93</v>
      </c>
      <c r="AD6" s="66">
        <f t="shared" si="2"/>
        <v>93</v>
      </c>
      <c r="AE6" s="66">
        <f t="shared" si="2"/>
        <v>93</v>
      </c>
      <c r="AF6" s="66">
        <f t="shared" si="2"/>
        <v>93</v>
      </c>
      <c r="AG6" s="66">
        <f t="shared" si="2"/>
        <v>94</v>
      </c>
      <c r="AH6" s="66">
        <f t="shared" si="2"/>
        <v>94</v>
      </c>
      <c r="AI6" s="66">
        <f t="shared" si="2"/>
        <v>94</v>
      </c>
      <c r="AJ6" s="66">
        <f t="shared" si="3"/>
        <v>94</v>
      </c>
      <c r="AK6" s="66">
        <f t="shared" si="3"/>
        <v>94</v>
      </c>
      <c r="AL6" s="66">
        <f t="shared" si="3"/>
        <v>95</v>
      </c>
      <c r="AM6" s="66">
        <f t="shared" si="3"/>
        <v>95</v>
      </c>
      <c r="AN6" s="66">
        <f t="shared" si="3"/>
        <v>95</v>
      </c>
      <c r="AO6" s="66">
        <f t="shared" si="3"/>
        <v>95</v>
      </c>
      <c r="AP6" s="66">
        <f t="shared" si="3"/>
        <v>95</v>
      </c>
      <c r="AQ6" s="66">
        <f t="shared" si="3"/>
        <v>95</v>
      </c>
      <c r="AR6" s="66">
        <f t="shared" si="3"/>
        <v>95</v>
      </c>
      <c r="AS6" s="66">
        <f t="shared" si="3"/>
        <v>95</v>
      </c>
      <c r="AT6" s="66">
        <f t="shared" si="4"/>
        <v>96</v>
      </c>
      <c r="AU6" s="66">
        <f t="shared" si="4"/>
        <v>96</v>
      </c>
      <c r="AV6" s="66">
        <f t="shared" si="4"/>
        <v>96</v>
      </c>
      <c r="AW6" s="66">
        <f t="shared" si="4"/>
        <v>96</v>
      </c>
      <c r="AX6" s="66">
        <f t="shared" si="4"/>
        <v>96</v>
      </c>
      <c r="AY6" s="66">
        <f t="shared" si="4"/>
        <v>96</v>
      </c>
      <c r="AZ6" s="66">
        <f t="shared" si="4"/>
        <v>96</v>
      </c>
      <c r="BA6" s="66">
        <f t="shared" si="4"/>
        <v>96</v>
      </c>
      <c r="BB6" s="66">
        <f t="shared" si="4"/>
        <v>96</v>
      </c>
      <c r="BC6" s="66">
        <f t="shared" si="4"/>
        <v>96</v>
      </c>
      <c r="BD6" s="66">
        <f t="shared" si="5"/>
        <v>96</v>
      </c>
      <c r="BE6" s="66">
        <f t="shared" si="5"/>
        <v>96</v>
      </c>
      <c r="BF6" s="66">
        <f t="shared" si="5"/>
        <v>96</v>
      </c>
      <c r="BG6" s="66">
        <f t="shared" si="5"/>
        <v>97</v>
      </c>
      <c r="BH6" s="66">
        <f t="shared" si="5"/>
        <v>97</v>
      </c>
      <c r="BI6" s="66">
        <f t="shared" si="5"/>
        <v>97</v>
      </c>
    </row>
    <row r="7" spans="1:61">
      <c r="A7" s="66">
        <v>4</v>
      </c>
      <c r="B7" s="66">
        <v>0</v>
      </c>
      <c r="C7" s="66">
        <v>0</v>
      </c>
      <c r="D7" s="66">
        <v>0</v>
      </c>
      <c r="E7" s="66">
        <v>25</v>
      </c>
      <c r="F7" s="66">
        <f t="shared" si="0"/>
        <v>26</v>
      </c>
      <c r="G7" s="66">
        <f t="shared" si="0"/>
        <v>41</v>
      </c>
      <c r="H7" s="66">
        <f t="shared" si="0"/>
        <v>51</v>
      </c>
      <c r="I7" s="66">
        <f t="shared" si="0"/>
        <v>58</v>
      </c>
      <c r="J7" s="66">
        <f t="shared" si="0"/>
        <v>63</v>
      </c>
      <c r="K7" s="66">
        <f t="shared" si="0"/>
        <v>67</v>
      </c>
      <c r="L7" s="66">
        <f t="shared" si="0"/>
        <v>70</v>
      </c>
      <c r="M7" s="66">
        <f t="shared" si="0"/>
        <v>73</v>
      </c>
      <c r="N7" s="66">
        <f t="shared" si="0"/>
        <v>75</v>
      </c>
      <c r="O7" s="66">
        <f t="shared" si="0"/>
        <v>77</v>
      </c>
      <c r="P7" s="66">
        <f t="shared" si="1"/>
        <v>79</v>
      </c>
      <c r="Q7" s="66">
        <f t="shared" si="1"/>
        <v>80</v>
      </c>
      <c r="R7" s="66">
        <f t="shared" si="1"/>
        <v>81</v>
      </c>
      <c r="S7" s="66">
        <f t="shared" si="1"/>
        <v>83</v>
      </c>
      <c r="T7" s="66">
        <f t="shared" si="1"/>
        <v>84</v>
      </c>
      <c r="U7" s="66">
        <f t="shared" si="1"/>
        <v>84</v>
      </c>
      <c r="V7" s="66">
        <f t="shared" si="1"/>
        <v>85</v>
      </c>
      <c r="W7" s="66">
        <f t="shared" si="1"/>
        <v>86</v>
      </c>
      <c r="X7" s="66">
        <f t="shared" si="1"/>
        <v>87</v>
      </c>
      <c r="Y7" s="66">
        <f t="shared" si="1"/>
        <v>87</v>
      </c>
      <c r="Z7" s="66">
        <f t="shared" si="2"/>
        <v>88</v>
      </c>
      <c r="AA7" s="66">
        <f t="shared" si="2"/>
        <v>88</v>
      </c>
      <c r="AB7" s="66">
        <f t="shared" si="2"/>
        <v>89</v>
      </c>
      <c r="AC7" s="66">
        <f t="shared" si="2"/>
        <v>89</v>
      </c>
      <c r="AD7" s="66">
        <f t="shared" si="2"/>
        <v>89</v>
      </c>
      <c r="AE7" s="66">
        <f t="shared" si="2"/>
        <v>90</v>
      </c>
      <c r="AF7" s="66">
        <f t="shared" si="2"/>
        <v>90</v>
      </c>
      <c r="AG7" s="66">
        <f t="shared" si="2"/>
        <v>90</v>
      </c>
      <c r="AH7" s="66">
        <f t="shared" si="2"/>
        <v>91</v>
      </c>
      <c r="AI7" s="66">
        <f t="shared" si="2"/>
        <v>91</v>
      </c>
      <c r="AJ7" s="66">
        <f t="shared" si="3"/>
        <v>91</v>
      </c>
      <c r="AK7" s="66">
        <f t="shared" si="3"/>
        <v>92</v>
      </c>
      <c r="AL7" s="66">
        <f t="shared" si="3"/>
        <v>92</v>
      </c>
      <c r="AM7" s="66">
        <f t="shared" si="3"/>
        <v>92</v>
      </c>
      <c r="AN7" s="66">
        <f t="shared" si="3"/>
        <v>92</v>
      </c>
      <c r="AO7" s="66">
        <f t="shared" si="3"/>
        <v>92</v>
      </c>
      <c r="AP7" s="66">
        <f t="shared" si="3"/>
        <v>93</v>
      </c>
      <c r="AQ7" s="66">
        <f t="shared" si="3"/>
        <v>93</v>
      </c>
      <c r="AR7" s="66">
        <f t="shared" si="3"/>
        <v>93</v>
      </c>
      <c r="AS7" s="66">
        <f t="shared" si="3"/>
        <v>93</v>
      </c>
      <c r="AT7" s="66">
        <f t="shared" si="4"/>
        <v>93</v>
      </c>
      <c r="AU7" s="66">
        <f t="shared" si="4"/>
        <v>93</v>
      </c>
      <c r="AV7" s="66">
        <f t="shared" si="4"/>
        <v>94</v>
      </c>
      <c r="AW7" s="66">
        <f t="shared" si="4"/>
        <v>94</v>
      </c>
      <c r="AX7" s="66">
        <f t="shared" si="4"/>
        <v>94</v>
      </c>
      <c r="AY7" s="66">
        <f t="shared" si="4"/>
        <v>94</v>
      </c>
      <c r="AZ7" s="66">
        <f t="shared" si="4"/>
        <v>94</v>
      </c>
      <c r="BA7" s="66">
        <f t="shared" si="4"/>
        <v>94</v>
      </c>
      <c r="BB7" s="66">
        <f t="shared" si="4"/>
        <v>94</v>
      </c>
      <c r="BC7" s="66">
        <f t="shared" si="4"/>
        <v>94</v>
      </c>
      <c r="BD7" s="66">
        <f t="shared" si="5"/>
        <v>95</v>
      </c>
      <c r="BE7" s="66">
        <f t="shared" si="5"/>
        <v>95</v>
      </c>
      <c r="BF7" s="66">
        <f t="shared" si="5"/>
        <v>95</v>
      </c>
      <c r="BG7" s="66">
        <f t="shared" si="5"/>
        <v>95</v>
      </c>
      <c r="BH7" s="66">
        <f t="shared" si="5"/>
        <v>95</v>
      </c>
      <c r="BI7" s="66">
        <f t="shared" si="5"/>
        <v>95</v>
      </c>
    </row>
    <row r="8" spans="1:61">
      <c r="A8" s="66">
        <v>5</v>
      </c>
      <c r="B8" s="66">
        <v>0</v>
      </c>
      <c r="C8" s="66">
        <v>0</v>
      </c>
      <c r="D8" s="66">
        <v>0</v>
      </c>
      <c r="E8" s="66">
        <v>0</v>
      </c>
      <c r="F8" s="66">
        <f t="shared" si="0"/>
        <v>1</v>
      </c>
      <c r="G8" s="66">
        <f t="shared" si="0"/>
        <v>21</v>
      </c>
      <c r="H8" s="66">
        <f t="shared" si="0"/>
        <v>34</v>
      </c>
      <c r="I8" s="66">
        <f t="shared" si="0"/>
        <v>43</v>
      </c>
      <c r="J8" s="66">
        <f t="shared" si="0"/>
        <v>51</v>
      </c>
      <c r="K8" s="66">
        <f t="shared" si="0"/>
        <v>56</v>
      </c>
      <c r="L8" s="66">
        <f t="shared" si="0"/>
        <v>60</v>
      </c>
      <c r="M8" s="66">
        <f t="shared" si="0"/>
        <v>64</v>
      </c>
      <c r="N8" s="66">
        <f t="shared" si="0"/>
        <v>67</v>
      </c>
      <c r="O8" s="66">
        <f t="shared" si="0"/>
        <v>70</v>
      </c>
      <c r="P8" s="66">
        <f t="shared" si="1"/>
        <v>72</v>
      </c>
      <c r="Q8" s="66">
        <f t="shared" si="1"/>
        <v>74</v>
      </c>
      <c r="R8" s="66">
        <f t="shared" si="1"/>
        <v>75</v>
      </c>
      <c r="S8" s="66">
        <f t="shared" si="1"/>
        <v>77</v>
      </c>
      <c r="T8" s="66">
        <f t="shared" si="1"/>
        <v>78</v>
      </c>
      <c r="U8" s="66">
        <f t="shared" si="1"/>
        <v>79</v>
      </c>
      <c r="V8" s="66">
        <f t="shared" si="1"/>
        <v>80</v>
      </c>
      <c r="W8" s="66">
        <f t="shared" si="1"/>
        <v>81</v>
      </c>
      <c r="X8" s="66">
        <f t="shared" si="1"/>
        <v>82</v>
      </c>
      <c r="Y8" s="66">
        <f t="shared" si="1"/>
        <v>83</v>
      </c>
      <c r="Z8" s="66">
        <f t="shared" si="2"/>
        <v>84</v>
      </c>
      <c r="AA8" s="66">
        <f t="shared" si="2"/>
        <v>84</v>
      </c>
      <c r="AB8" s="66">
        <f t="shared" si="2"/>
        <v>85</v>
      </c>
      <c r="AC8" s="66">
        <f t="shared" si="2"/>
        <v>85</v>
      </c>
      <c r="AD8" s="66">
        <f t="shared" si="2"/>
        <v>86</v>
      </c>
      <c r="AE8" s="66">
        <f t="shared" si="2"/>
        <v>86</v>
      </c>
      <c r="AF8" s="66">
        <f t="shared" si="2"/>
        <v>87</v>
      </c>
      <c r="AG8" s="66">
        <f t="shared" si="2"/>
        <v>87</v>
      </c>
      <c r="AH8" s="66">
        <f t="shared" si="2"/>
        <v>88</v>
      </c>
      <c r="AI8" s="66">
        <f t="shared" si="2"/>
        <v>88</v>
      </c>
      <c r="AJ8" s="66">
        <f t="shared" si="3"/>
        <v>88</v>
      </c>
      <c r="AK8" s="66">
        <f t="shared" si="3"/>
        <v>89</v>
      </c>
      <c r="AL8" s="66">
        <f t="shared" si="3"/>
        <v>89</v>
      </c>
      <c r="AM8" s="66">
        <f t="shared" si="3"/>
        <v>89</v>
      </c>
      <c r="AN8" s="66">
        <f t="shared" si="3"/>
        <v>90</v>
      </c>
      <c r="AO8" s="66">
        <f t="shared" si="3"/>
        <v>90</v>
      </c>
      <c r="AP8" s="66">
        <f t="shared" si="3"/>
        <v>90</v>
      </c>
      <c r="AQ8" s="66">
        <f t="shared" si="3"/>
        <v>90</v>
      </c>
      <c r="AR8" s="66">
        <f t="shared" si="3"/>
        <v>91</v>
      </c>
      <c r="AS8" s="66">
        <f t="shared" si="3"/>
        <v>91</v>
      </c>
      <c r="AT8" s="66">
        <f t="shared" si="4"/>
        <v>91</v>
      </c>
      <c r="AU8" s="66">
        <f t="shared" si="4"/>
        <v>91</v>
      </c>
      <c r="AV8" s="66">
        <f t="shared" si="4"/>
        <v>91</v>
      </c>
      <c r="AW8" s="66">
        <f t="shared" si="4"/>
        <v>92</v>
      </c>
      <c r="AX8" s="66">
        <f t="shared" si="4"/>
        <v>92</v>
      </c>
      <c r="AY8" s="66">
        <f t="shared" si="4"/>
        <v>92</v>
      </c>
      <c r="AZ8" s="66">
        <f t="shared" si="4"/>
        <v>92</v>
      </c>
      <c r="BA8" s="66">
        <f t="shared" si="4"/>
        <v>92</v>
      </c>
      <c r="BB8" s="66">
        <f t="shared" si="4"/>
        <v>92</v>
      </c>
      <c r="BC8" s="66">
        <f t="shared" si="4"/>
        <v>93</v>
      </c>
      <c r="BD8" s="66">
        <f t="shared" si="5"/>
        <v>93</v>
      </c>
      <c r="BE8" s="66">
        <f t="shared" si="5"/>
        <v>93</v>
      </c>
      <c r="BF8" s="66">
        <f t="shared" si="5"/>
        <v>93</v>
      </c>
      <c r="BG8" s="66">
        <f t="shared" si="5"/>
        <v>93</v>
      </c>
      <c r="BH8" s="66">
        <f t="shared" si="5"/>
        <v>93</v>
      </c>
      <c r="BI8" s="66">
        <f t="shared" si="5"/>
        <v>93</v>
      </c>
    </row>
    <row r="9" spans="1:61">
      <c r="A9" s="66">
        <v>6</v>
      </c>
      <c r="B9" s="66">
        <v>0</v>
      </c>
      <c r="C9" s="66">
        <v>0</v>
      </c>
      <c r="D9" s="66">
        <v>0</v>
      </c>
      <c r="E9" s="66">
        <v>0</v>
      </c>
      <c r="F9" s="66">
        <f t="shared" si="0"/>
        <v>0</v>
      </c>
      <c r="G9" s="66">
        <f t="shared" si="0"/>
        <v>1</v>
      </c>
      <c r="H9" s="66">
        <f t="shared" si="0"/>
        <v>18</v>
      </c>
      <c r="I9" s="66">
        <f t="shared" si="0"/>
        <v>29</v>
      </c>
      <c r="J9" s="66">
        <f t="shared" si="0"/>
        <v>38</v>
      </c>
      <c r="K9" s="66">
        <f t="shared" si="0"/>
        <v>45</v>
      </c>
      <c r="L9" s="66">
        <f t="shared" si="0"/>
        <v>51</v>
      </c>
      <c r="M9" s="66">
        <f t="shared" si="0"/>
        <v>55</v>
      </c>
      <c r="N9" s="66">
        <f t="shared" si="0"/>
        <v>59</v>
      </c>
      <c r="O9" s="66">
        <f t="shared" si="0"/>
        <v>62</v>
      </c>
      <c r="P9" s="66">
        <f t="shared" si="1"/>
        <v>65</v>
      </c>
      <c r="Q9" s="66">
        <f t="shared" si="1"/>
        <v>67</v>
      </c>
      <c r="R9" s="66">
        <f t="shared" si="1"/>
        <v>69</v>
      </c>
      <c r="S9" s="66">
        <f t="shared" si="1"/>
        <v>71</v>
      </c>
      <c r="T9" s="66">
        <f t="shared" si="1"/>
        <v>73</v>
      </c>
      <c r="U9" s="66">
        <f t="shared" si="1"/>
        <v>74</v>
      </c>
      <c r="V9" s="66">
        <f t="shared" si="1"/>
        <v>75</v>
      </c>
      <c r="W9" s="66">
        <f t="shared" si="1"/>
        <v>76</v>
      </c>
      <c r="X9" s="66">
        <f t="shared" si="1"/>
        <v>78</v>
      </c>
      <c r="Y9" s="66">
        <f t="shared" si="1"/>
        <v>78</v>
      </c>
      <c r="Z9" s="66">
        <f t="shared" si="2"/>
        <v>79</v>
      </c>
      <c r="AA9" s="66">
        <f t="shared" si="2"/>
        <v>80</v>
      </c>
      <c r="AB9" s="66">
        <f t="shared" si="2"/>
        <v>81</v>
      </c>
      <c r="AC9" s="66">
        <f t="shared" si="2"/>
        <v>82</v>
      </c>
      <c r="AD9" s="66">
        <f t="shared" si="2"/>
        <v>82</v>
      </c>
      <c r="AE9" s="66">
        <f t="shared" si="2"/>
        <v>83</v>
      </c>
      <c r="AF9" s="66">
        <f t="shared" si="2"/>
        <v>84</v>
      </c>
      <c r="AG9" s="66">
        <f t="shared" si="2"/>
        <v>84</v>
      </c>
      <c r="AH9" s="66">
        <f t="shared" si="2"/>
        <v>85</v>
      </c>
      <c r="AI9" s="66">
        <f t="shared" si="2"/>
        <v>85</v>
      </c>
      <c r="AJ9" s="66">
        <f t="shared" si="3"/>
        <v>85</v>
      </c>
      <c r="AK9" s="66">
        <f t="shared" si="3"/>
        <v>86</v>
      </c>
      <c r="AL9" s="66">
        <f t="shared" si="3"/>
        <v>86</v>
      </c>
      <c r="AM9" s="66">
        <f t="shared" si="3"/>
        <v>87</v>
      </c>
      <c r="AN9" s="66">
        <f t="shared" si="3"/>
        <v>87</v>
      </c>
      <c r="AO9" s="66">
        <f t="shared" si="3"/>
        <v>87</v>
      </c>
      <c r="AP9" s="66">
        <f t="shared" si="3"/>
        <v>88</v>
      </c>
      <c r="AQ9" s="66">
        <f t="shared" si="3"/>
        <v>88</v>
      </c>
      <c r="AR9" s="66">
        <f t="shared" si="3"/>
        <v>88</v>
      </c>
      <c r="AS9" s="66">
        <f t="shared" si="3"/>
        <v>88</v>
      </c>
      <c r="AT9" s="66">
        <f t="shared" si="4"/>
        <v>89</v>
      </c>
      <c r="AU9" s="66">
        <f t="shared" si="4"/>
        <v>89</v>
      </c>
      <c r="AV9" s="66">
        <f t="shared" si="4"/>
        <v>89</v>
      </c>
      <c r="AW9" s="66">
        <f t="shared" si="4"/>
        <v>89</v>
      </c>
      <c r="AX9" s="66">
        <f t="shared" si="4"/>
        <v>90</v>
      </c>
      <c r="AY9" s="66">
        <f t="shared" si="4"/>
        <v>90</v>
      </c>
      <c r="AZ9" s="66">
        <f t="shared" si="4"/>
        <v>90</v>
      </c>
      <c r="BA9" s="66">
        <f t="shared" si="4"/>
        <v>90</v>
      </c>
      <c r="BB9" s="66">
        <f t="shared" si="4"/>
        <v>90</v>
      </c>
      <c r="BC9" s="66">
        <f t="shared" si="4"/>
        <v>91</v>
      </c>
      <c r="BD9" s="66">
        <f t="shared" si="5"/>
        <v>91</v>
      </c>
      <c r="BE9" s="66">
        <f t="shared" si="5"/>
        <v>91</v>
      </c>
      <c r="BF9" s="66">
        <f t="shared" si="5"/>
        <v>91</v>
      </c>
      <c r="BG9" s="66">
        <f t="shared" si="5"/>
        <v>91</v>
      </c>
      <c r="BH9" s="66">
        <f t="shared" si="5"/>
        <v>91</v>
      </c>
      <c r="BI9" s="66">
        <f t="shared" si="5"/>
        <v>92</v>
      </c>
    </row>
    <row r="10" spans="1:61">
      <c r="A10" s="66">
        <v>7</v>
      </c>
      <c r="B10" s="66">
        <v>0</v>
      </c>
      <c r="C10" s="66">
        <v>0</v>
      </c>
      <c r="D10" s="66">
        <v>0</v>
      </c>
      <c r="E10" s="66">
        <v>0</v>
      </c>
      <c r="F10" s="66">
        <f t="shared" si="0"/>
        <v>0</v>
      </c>
      <c r="G10" s="66">
        <f t="shared" si="0"/>
        <v>0</v>
      </c>
      <c r="H10" s="66">
        <f t="shared" si="0"/>
        <v>1</v>
      </c>
      <c r="I10" s="66">
        <f t="shared" si="0"/>
        <v>15</v>
      </c>
      <c r="J10" s="66">
        <f t="shared" si="0"/>
        <v>26</v>
      </c>
      <c r="K10" s="66">
        <f t="shared" si="0"/>
        <v>34</v>
      </c>
      <c r="L10" s="66">
        <f t="shared" si="0"/>
        <v>41</v>
      </c>
      <c r="M10" s="66">
        <f t="shared" si="0"/>
        <v>46</v>
      </c>
      <c r="N10" s="66">
        <f t="shared" si="0"/>
        <v>51</v>
      </c>
      <c r="O10" s="66">
        <f t="shared" si="0"/>
        <v>54</v>
      </c>
      <c r="P10" s="66">
        <f t="shared" si="1"/>
        <v>58</v>
      </c>
      <c r="Q10" s="66">
        <f t="shared" si="1"/>
        <v>60</v>
      </c>
      <c r="R10" s="66">
        <f t="shared" si="1"/>
        <v>63</v>
      </c>
      <c r="S10" s="66">
        <f t="shared" si="1"/>
        <v>65</v>
      </c>
      <c r="T10" s="66">
        <f t="shared" si="1"/>
        <v>67</v>
      </c>
      <c r="U10" s="66">
        <f t="shared" si="1"/>
        <v>69</v>
      </c>
      <c r="V10" s="66">
        <f t="shared" si="1"/>
        <v>70</v>
      </c>
      <c r="W10" s="66">
        <f t="shared" si="1"/>
        <v>72</v>
      </c>
      <c r="X10" s="66">
        <f t="shared" si="1"/>
        <v>73</v>
      </c>
      <c r="Y10" s="66">
        <f t="shared" si="1"/>
        <v>74</v>
      </c>
      <c r="Z10" s="66">
        <f t="shared" si="2"/>
        <v>75</v>
      </c>
      <c r="AA10" s="66">
        <f t="shared" si="2"/>
        <v>76</v>
      </c>
      <c r="AB10" s="66">
        <f t="shared" si="2"/>
        <v>77</v>
      </c>
      <c r="AC10" s="66">
        <f t="shared" si="2"/>
        <v>78</v>
      </c>
      <c r="AD10" s="66">
        <f t="shared" si="2"/>
        <v>79</v>
      </c>
      <c r="AE10" s="66">
        <f t="shared" si="2"/>
        <v>80</v>
      </c>
      <c r="AF10" s="66">
        <f t="shared" si="2"/>
        <v>80</v>
      </c>
      <c r="AG10" s="66">
        <f t="shared" si="2"/>
        <v>81</v>
      </c>
      <c r="AH10" s="66">
        <f t="shared" si="2"/>
        <v>81</v>
      </c>
      <c r="AI10" s="66">
        <f t="shared" si="2"/>
        <v>82</v>
      </c>
      <c r="AJ10" s="66">
        <f t="shared" si="3"/>
        <v>83</v>
      </c>
      <c r="AK10" s="66">
        <f t="shared" si="3"/>
        <v>83</v>
      </c>
      <c r="AL10" s="66">
        <f t="shared" si="3"/>
        <v>84</v>
      </c>
      <c r="AM10" s="66">
        <f t="shared" si="3"/>
        <v>84</v>
      </c>
      <c r="AN10" s="66">
        <f t="shared" si="3"/>
        <v>84</v>
      </c>
      <c r="AO10" s="66">
        <f t="shared" si="3"/>
        <v>85</v>
      </c>
      <c r="AP10" s="66">
        <f t="shared" si="3"/>
        <v>85</v>
      </c>
      <c r="AQ10" s="66">
        <f t="shared" si="3"/>
        <v>86</v>
      </c>
      <c r="AR10" s="66">
        <f t="shared" si="3"/>
        <v>86</v>
      </c>
      <c r="AS10" s="66">
        <f t="shared" si="3"/>
        <v>86</v>
      </c>
      <c r="AT10" s="66">
        <f t="shared" si="4"/>
        <v>87</v>
      </c>
      <c r="AU10" s="66">
        <f t="shared" si="4"/>
        <v>87</v>
      </c>
      <c r="AV10" s="66">
        <f t="shared" si="4"/>
        <v>87</v>
      </c>
      <c r="AW10" s="66">
        <f t="shared" si="4"/>
        <v>87</v>
      </c>
      <c r="AX10" s="66">
        <f t="shared" si="4"/>
        <v>88</v>
      </c>
      <c r="AY10" s="66">
        <f t="shared" si="4"/>
        <v>88</v>
      </c>
      <c r="AZ10" s="66">
        <f t="shared" si="4"/>
        <v>88</v>
      </c>
      <c r="BA10" s="66">
        <f t="shared" si="4"/>
        <v>88</v>
      </c>
      <c r="BB10" s="66">
        <f t="shared" si="4"/>
        <v>89</v>
      </c>
      <c r="BC10" s="66">
        <f t="shared" si="4"/>
        <v>89</v>
      </c>
      <c r="BD10" s="66">
        <f t="shared" si="5"/>
        <v>89</v>
      </c>
      <c r="BE10" s="66">
        <f t="shared" si="5"/>
        <v>89</v>
      </c>
      <c r="BF10" s="66">
        <f t="shared" si="5"/>
        <v>89</v>
      </c>
      <c r="BG10" s="66">
        <f t="shared" si="5"/>
        <v>90</v>
      </c>
      <c r="BH10" s="66">
        <f t="shared" si="5"/>
        <v>90</v>
      </c>
      <c r="BI10" s="66">
        <f t="shared" si="5"/>
        <v>90</v>
      </c>
    </row>
    <row r="11" spans="1:61">
      <c r="A11" s="66">
        <v>8</v>
      </c>
      <c r="B11" s="66">
        <v>0</v>
      </c>
      <c r="C11" s="66">
        <v>0</v>
      </c>
      <c r="D11" s="66">
        <v>0</v>
      </c>
      <c r="E11" s="66">
        <v>0</v>
      </c>
      <c r="F11" s="66">
        <f t="shared" si="0"/>
        <v>0</v>
      </c>
      <c r="G11" s="66">
        <f t="shared" si="0"/>
        <v>0</v>
      </c>
      <c r="H11" s="66">
        <f t="shared" si="0"/>
        <v>0</v>
      </c>
      <c r="I11" s="66">
        <f t="shared" si="0"/>
        <v>1</v>
      </c>
      <c r="J11" s="66">
        <f t="shared" si="0"/>
        <v>13</v>
      </c>
      <c r="K11" s="66">
        <f t="shared" si="0"/>
        <v>23</v>
      </c>
      <c r="L11" s="66">
        <f t="shared" si="0"/>
        <v>31</v>
      </c>
      <c r="M11" s="66">
        <f t="shared" si="0"/>
        <v>37</v>
      </c>
      <c r="N11" s="66">
        <f t="shared" si="0"/>
        <v>42</v>
      </c>
      <c r="O11" s="66">
        <f t="shared" si="0"/>
        <v>47</v>
      </c>
      <c r="P11" s="66">
        <f t="shared" si="1"/>
        <v>51</v>
      </c>
      <c r="Q11" s="66">
        <f t="shared" si="1"/>
        <v>54</v>
      </c>
      <c r="R11" s="66">
        <f t="shared" si="1"/>
        <v>57</v>
      </c>
      <c r="S11" s="66">
        <f t="shared" si="1"/>
        <v>59</v>
      </c>
      <c r="T11" s="66">
        <f t="shared" si="1"/>
        <v>62</v>
      </c>
      <c r="U11" s="66">
        <f t="shared" si="1"/>
        <v>64</v>
      </c>
      <c r="V11" s="66">
        <f t="shared" si="1"/>
        <v>65</v>
      </c>
      <c r="W11" s="66">
        <f t="shared" si="1"/>
        <v>67</v>
      </c>
      <c r="X11" s="66">
        <f t="shared" si="1"/>
        <v>69</v>
      </c>
      <c r="Y11" s="66">
        <f t="shared" si="1"/>
        <v>70</v>
      </c>
      <c r="Z11" s="66">
        <f t="shared" si="2"/>
        <v>71</v>
      </c>
      <c r="AA11" s="66">
        <f t="shared" si="2"/>
        <v>72</v>
      </c>
      <c r="AB11" s="66">
        <f t="shared" si="2"/>
        <v>73</v>
      </c>
      <c r="AC11" s="66">
        <f t="shared" si="2"/>
        <v>74</v>
      </c>
      <c r="AD11" s="66">
        <f t="shared" si="2"/>
        <v>75</v>
      </c>
      <c r="AE11" s="66">
        <f t="shared" si="2"/>
        <v>76</v>
      </c>
      <c r="AF11" s="66">
        <f t="shared" si="2"/>
        <v>77</v>
      </c>
      <c r="AG11" s="66">
        <f t="shared" si="2"/>
        <v>78</v>
      </c>
      <c r="AH11" s="66">
        <f t="shared" si="2"/>
        <v>78</v>
      </c>
      <c r="AI11" s="66">
        <f t="shared" si="2"/>
        <v>79</v>
      </c>
      <c r="AJ11" s="66">
        <f t="shared" si="3"/>
        <v>80</v>
      </c>
      <c r="AK11" s="66">
        <f t="shared" si="3"/>
        <v>80</v>
      </c>
      <c r="AL11" s="66">
        <f t="shared" si="3"/>
        <v>81</v>
      </c>
      <c r="AM11" s="66">
        <f t="shared" si="3"/>
        <v>81</v>
      </c>
      <c r="AN11" s="66">
        <f t="shared" si="3"/>
        <v>82</v>
      </c>
      <c r="AO11" s="66">
        <f t="shared" si="3"/>
        <v>82</v>
      </c>
      <c r="AP11" s="66">
        <f t="shared" si="3"/>
        <v>83</v>
      </c>
      <c r="AQ11" s="66">
        <f t="shared" si="3"/>
        <v>83</v>
      </c>
      <c r="AR11" s="66">
        <f t="shared" si="3"/>
        <v>84</v>
      </c>
      <c r="AS11" s="66">
        <f t="shared" si="3"/>
        <v>84</v>
      </c>
      <c r="AT11" s="66">
        <f t="shared" si="4"/>
        <v>84</v>
      </c>
      <c r="AU11" s="66">
        <f t="shared" si="4"/>
        <v>85</v>
      </c>
      <c r="AV11" s="66">
        <f t="shared" si="4"/>
        <v>85</v>
      </c>
      <c r="AW11" s="66">
        <f t="shared" si="4"/>
        <v>85</v>
      </c>
      <c r="AX11" s="66">
        <f t="shared" si="4"/>
        <v>86</v>
      </c>
      <c r="AY11" s="66">
        <f t="shared" si="4"/>
        <v>86</v>
      </c>
      <c r="AZ11" s="66">
        <f t="shared" si="4"/>
        <v>86</v>
      </c>
      <c r="BA11" s="66">
        <f t="shared" si="4"/>
        <v>86</v>
      </c>
      <c r="BB11" s="66">
        <f t="shared" si="4"/>
        <v>87</v>
      </c>
      <c r="BC11" s="66">
        <f t="shared" si="4"/>
        <v>87</v>
      </c>
      <c r="BD11" s="66">
        <f t="shared" si="5"/>
        <v>87</v>
      </c>
      <c r="BE11" s="66">
        <f t="shared" si="5"/>
        <v>87</v>
      </c>
      <c r="BF11" s="66">
        <f t="shared" si="5"/>
        <v>88</v>
      </c>
      <c r="BG11" s="66">
        <f t="shared" si="5"/>
        <v>88</v>
      </c>
      <c r="BH11" s="66">
        <f t="shared" si="5"/>
        <v>88</v>
      </c>
      <c r="BI11" s="66">
        <f t="shared" si="5"/>
        <v>88</v>
      </c>
    </row>
    <row r="12" spans="1:61">
      <c r="A12" s="66">
        <v>9</v>
      </c>
      <c r="B12" s="66">
        <v>0</v>
      </c>
      <c r="C12" s="66">
        <v>0</v>
      </c>
      <c r="D12" s="66">
        <v>0</v>
      </c>
      <c r="E12" s="66">
        <v>0</v>
      </c>
      <c r="F12" s="66">
        <f t="shared" si="0"/>
        <v>0</v>
      </c>
      <c r="G12" s="66">
        <f t="shared" si="0"/>
        <v>0</v>
      </c>
      <c r="H12" s="66">
        <f t="shared" si="0"/>
        <v>0</v>
      </c>
      <c r="I12" s="66">
        <f t="shared" si="0"/>
        <v>0</v>
      </c>
      <c r="J12" s="66">
        <f t="shared" si="0"/>
        <v>1</v>
      </c>
      <c r="K12" s="66">
        <f t="shared" si="0"/>
        <v>12</v>
      </c>
      <c r="L12" s="66">
        <f t="shared" si="0"/>
        <v>21</v>
      </c>
      <c r="M12" s="66">
        <f t="shared" si="0"/>
        <v>28</v>
      </c>
      <c r="N12" s="66">
        <f t="shared" si="0"/>
        <v>34</v>
      </c>
      <c r="O12" s="66">
        <f t="shared" si="0"/>
        <v>39</v>
      </c>
      <c r="P12" s="66">
        <f t="shared" si="1"/>
        <v>43</v>
      </c>
      <c r="Q12" s="66">
        <f t="shared" si="1"/>
        <v>47</v>
      </c>
      <c r="R12" s="66">
        <f t="shared" si="1"/>
        <v>51</v>
      </c>
      <c r="S12" s="66">
        <f t="shared" si="1"/>
        <v>53</v>
      </c>
      <c r="T12" s="66">
        <f t="shared" si="1"/>
        <v>56</v>
      </c>
      <c r="U12" s="66">
        <f t="shared" si="1"/>
        <v>58</v>
      </c>
      <c r="V12" s="66">
        <f t="shared" si="1"/>
        <v>60</v>
      </c>
      <c r="W12" s="66">
        <f t="shared" si="1"/>
        <v>62</v>
      </c>
      <c r="X12" s="66">
        <f t="shared" si="1"/>
        <v>64</v>
      </c>
      <c r="Y12" s="66">
        <f t="shared" si="1"/>
        <v>66</v>
      </c>
      <c r="Z12" s="66">
        <f t="shared" si="2"/>
        <v>67</v>
      </c>
      <c r="AA12" s="66">
        <f t="shared" si="2"/>
        <v>68</v>
      </c>
      <c r="AB12" s="66">
        <f t="shared" si="2"/>
        <v>70</v>
      </c>
      <c r="AC12" s="66">
        <f t="shared" si="2"/>
        <v>71</v>
      </c>
      <c r="AD12" s="66">
        <f t="shared" si="2"/>
        <v>72</v>
      </c>
      <c r="AE12" s="66">
        <f t="shared" si="2"/>
        <v>73</v>
      </c>
      <c r="AF12" s="66">
        <f t="shared" si="2"/>
        <v>74</v>
      </c>
      <c r="AG12" s="66">
        <f t="shared" si="2"/>
        <v>74</v>
      </c>
      <c r="AH12" s="66">
        <f t="shared" si="2"/>
        <v>75</v>
      </c>
      <c r="AI12" s="66">
        <f t="shared" si="2"/>
        <v>76</v>
      </c>
      <c r="AJ12" s="66">
        <f t="shared" si="3"/>
        <v>77</v>
      </c>
      <c r="AK12" s="66">
        <f t="shared" si="3"/>
        <v>77</v>
      </c>
      <c r="AL12" s="66">
        <f t="shared" si="3"/>
        <v>78</v>
      </c>
      <c r="AM12" s="66">
        <f t="shared" si="3"/>
        <v>79</v>
      </c>
      <c r="AN12" s="66">
        <f t="shared" si="3"/>
        <v>79</v>
      </c>
      <c r="AO12" s="66">
        <f t="shared" si="3"/>
        <v>80</v>
      </c>
      <c r="AP12" s="66">
        <f t="shared" si="3"/>
        <v>80</v>
      </c>
      <c r="AQ12" s="66">
        <f t="shared" si="3"/>
        <v>81</v>
      </c>
      <c r="AR12" s="66">
        <f t="shared" si="3"/>
        <v>81</v>
      </c>
      <c r="AS12" s="66">
        <f t="shared" si="3"/>
        <v>82</v>
      </c>
      <c r="AT12" s="66">
        <f t="shared" si="4"/>
        <v>82</v>
      </c>
      <c r="AU12" s="66">
        <f t="shared" si="4"/>
        <v>82</v>
      </c>
      <c r="AV12" s="66">
        <f t="shared" si="4"/>
        <v>83</v>
      </c>
      <c r="AW12" s="66">
        <f t="shared" si="4"/>
        <v>83</v>
      </c>
      <c r="AX12" s="66">
        <f t="shared" si="4"/>
        <v>84</v>
      </c>
      <c r="AY12" s="66">
        <f t="shared" si="4"/>
        <v>84</v>
      </c>
      <c r="AZ12" s="66">
        <f t="shared" si="4"/>
        <v>84</v>
      </c>
      <c r="BA12" s="66">
        <f t="shared" si="4"/>
        <v>84</v>
      </c>
      <c r="BB12" s="66">
        <f t="shared" si="4"/>
        <v>85</v>
      </c>
      <c r="BC12" s="66">
        <f t="shared" si="4"/>
        <v>85</v>
      </c>
      <c r="BD12" s="66">
        <f t="shared" si="5"/>
        <v>85</v>
      </c>
      <c r="BE12" s="66">
        <f t="shared" si="5"/>
        <v>86</v>
      </c>
      <c r="BF12" s="66">
        <f t="shared" si="5"/>
        <v>86</v>
      </c>
      <c r="BG12" s="66">
        <f t="shared" si="5"/>
        <v>86</v>
      </c>
      <c r="BH12" s="66">
        <f t="shared" si="5"/>
        <v>86</v>
      </c>
      <c r="BI12" s="66">
        <f t="shared" si="5"/>
        <v>87</v>
      </c>
    </row>
    <row r="13" spans="1:61">
      <c r="A13" s="66">
        <v>10</v>
      </c>
      <c r="B13" s="66">
        <v>0</v>
      </c>
      <c r="C13" s="66">
        <v>0</v>
      </c>
      <c r="D13" s="66">
        <v>0</v>
      </c>
      <c r="E13" s="66">
        <v>0</v>
      </c>
      <c r="F13" s="66">
        <f t="shared" si="0"/>
        <v>0</v>
      </c>
      <c r="G13" s="66">
        <f t="shared" si="0"/>
        <v>0</v>
      </c>
      <c r="H13" s="66">
        <f t="shared" si="0"/>
        <v>0</v>
      </c>
      <c r="I13" s="66">
        <f t="shared" si="0"/>
        <v>0</v>
      </c>
      <c r="J13" s="66">
        <f t="shared" si="0"/>
        <v>0</v>
      </c>
      <c r="K13" s="66">
        <f t="shared" si="0"/>
        <v>1</v>
      </c>
      <c r="L13" s="66">
        <f t="shared" si="0"/>
        <v>11</v>
      </c>
      <c r="M13" s="66">
        <f t="shared" si="0"/>
        <v>19</v>
      </c>
      <c r="N13" s="66">
        <f t="shared" si="0"/>
        <v>26</v>
      </c>
      <c r="O13" s="66">
        <f t="shared" si="0"/>
        <v>31</v>
      </c>
      <c r="P13" s="66">
        <f t="shared" si="1"/>
        <v>36</v>
      </c>
      <c r="Q13" s="66">
        <f t="shared" si="1"/>
        <v>41</v>
      </c>
      <c r="R13" s="66">
        <f t="shared" si="1"/>
        <v>44</v>
      </c>
      <c r="S13" s="66">
        <f t="shared" si="1"/>
        <v>48</v>
      </c>
      <c r="T13" s="66">
        <f t="shared" si="1"/>
        <v>51</v>
      </c>
      <c r="U13" s="66">
        <f t="shared" si="1"/>
        <v>53</v>
      </c>
      <c r="V13" s="66">
        <f t="shared" si="1"/>
        <v>55</v>
      </c>
      <c r="W13" s="66">
        <f t="shared" si="1"/>
        <v>58</v>
      </c>
      <c r="X13" s="66">
        <f t="shared" si="1"/>
        <v>60</v>
      </c>
      <c r="Y13" s="66">
        <f t="shared" si="1"/>
        <v>61</v>
      </c>
      <c r="Z13" s="66">
        <f t="shared" si="2"/>
        <v>63</v>
      </c>
      <c r="AA13" s="66">
        <f t="shared" si="2"/>
        <v>64</v>
      </c>
      <c r="AB13" s="66">
        <f t="shared" si="2"/>
        <v>66</v>
      </c>
      <c r="AC13" s="66">
        <f t="shared" si="2"/>
        <v>67</v>
      </c>
      <c r="AD13" s="66">
        <f t="shared" si="2"/>
        <v>68</v>
      </c>
      <c r="AE13" s="66">
        <f t="shared" si="2"/>
        <v>69</v>
      </c>
      <c r="AF13" s="66">
        <f t="shared" si="2"/>
        <v>70</v>
      </c>
      <c r="AG13" s="66">
        <f t="shared" si="2"/>
        <v>71</v>
      </c>
      <c r="AH13" s="66">
        <f t="shared" si="2"/>
        <v>72</v>
      </c>
      <c r="AI13" s="66">
        <f t="shared" si="2"/>
        <v>73</v>
      </c>
      <c r="AJ13" s="66">
        <f t="shared" si="3"/>
        <v>74</v>
      </c>
      <c r="AK13" s="66">
        <f t="shared" si="3"/>
        <v>75</v>
      </c>
      <c r="AL13" s="66">
        <f t="shared" si="3"/>
        <v>75</v>
      </c>
      <c r="AM13" s="66">
        <f t="shared" si="3"/>
        <v>76</v>
      </c>
      <c r="AN13" s="66">
        <f t="shared" si="3"/>
        <v>77</v>
      </c>
      <c r="AO13" s="66">
        <f t="shared" si="3"/>
        <v>77</v>
      </c>
      <c r="AP13" s="66">
        <f t="shared" si="3"/>
        <v>78</v>
      </c>
      <c r="AQ13" s="66">
        <f t="shared" si="3"/>
        <v>78</v>
      </c>
      <c r="AR13" s="66">
        <f t="shared" si="3"/>
        <v>79</v>
      </c>
      <c r="AS13" s="66">
        <f t="shared" si="3"/>
        <v>79</v>
      </c>
      <c r="AT13" s="66">
        <f t="shared" si="4"/>
        <v>80</v>
      </c>
      <c r="AU13" s="66">
        <f t="shared" si="4"/>
        <v>80</v>
      </c>
      <c r="AV13" s="66">
        <f t="shared" si="4"/>
        <v>81</v>
      </c>
      <c r="AW13" s="66">
        <f t="shared" si="4"/>
        <v>81</v>
      </c>
      <c r="AX13" s="66">
        <f t="shared" si="4"/>
        <v>81</v>
      </c>
      <c r="AY13" s="66">
        <f t="shared" si="4"/>
        <v>82</v>
      </c>
      <c r="AZ13" s="66">
        <f t="shared" si="4"/>
        <v>82</v>
      </c>
      <c r="BA13" s="66">
        <f t="shared" si="4"/>
        <v>83</v>
      </c>
      <c r="BB13" s="66">
        <f t="shared" si="4"/>
        <v>83</v>
      </c>
      <c r="BC13" s="66">
        <f t="shared" si="4"/>
        <v>83</v>
      </c>
      <c r="BD13" s="66">
        <f t="shared" si="5"/>
        <v>84</v>
      </c>
      <c r="BE13" s="66">
        <f t="shared" si="5"/>
        <v>84</v>
      </c>
      <c r="BF13" s="66">
        <f t="shared" si="5"/>
        <v>84</v>
      </c>
      <c r="BG13" s="66">
        <f t="shared" si="5"/>
        <v>84</v>
      </c>
      <c r="BH13" s="66">
        <f t="shared" si="5"/>
        <v>85</v>
      </c>
      <c r="BI13" s="66">
        <f t="shared" si="5"/>
        <v>85</v>
      </c>
    </row>
    <row r="14" spans="1:61">
      <c r="A14" s="66">
        <v>11</v>
      </c>
      <c r="B14" s="66">
        <v>0</v>
      </c>
      <c r="C14" s="66">
        <v>0</v>
      </c>
      <c r="D14" s="66">
        <v>0</v>
      </c>
      <c r="E14" s="66">
        <v>0</v>
      </c>
      <c r="F14" s="66">
        <f t="shared" si="0"/>
        <v>0</v>
      </c>
      <c r="G14" s="66">
        <f t="shared" si="0"/>
        <v>0</v>
      </c>
      <c r="H14" s="66">
        <f t="shared" si="0"/>
        <v>0</v>
      </c>
      <c r="I14" s="66">
        <f t="shared" si="0"/>
        <v>0</v>
      </c>
      <c r="J14" s="66">
        <f t="shared" si="0"/>
        <v>0</v>
      </c>
      <c r="K14" s="66">
        <f t="shared" si="0"/>
        <v>0</v>
      </c>
      <c r="L14" s="66">
        <f t="shared" si="0"/>
        <v>1</v>
      </c>
      <c r="M14" s="66">
        <f t="shared" si="0"/>
        <v>10</v>
      </c>
      <c r="N14" s="66">
        <f t="shared" si="0"/>
        <v>18</v>
      </c>
      <c r="O14" s="66">
        <f t="shared" si="0"/>
        <v>24</v>
      </c>
      <c r="P14" s="66">
        <f t="shared" si="1"/>
        <v>29</v>
      </c>
      <c r="Q14" s="66">
        <f t="shared" si="1"/>
        <v>34</v>
      </c>
      <c r="R14" s="66">
        <f t="shared" si="1"/>
        <v>38</v>
      </c>
      <c r="S14" s="66">
        <f t="shared" si="1"/>
        <v>42</v>
      </c>
      <c r="T14" s="66">
        <f t="shared" si="1"/>
        <v>45</v>
      </c>
      <c r="U14" s="66">
        <f t="shared" si="1"/>
        <v>48</v>
      </c>
      <c r="V14" s="66">
        <f t="shared" si="1"/>
        <v>51</v>
      </c>
      <c r="W14" s="66">
        <f t="shared" si="1"/>
        <v>53</v>
      </c>
      <c r="X14" s="66">
        <f t="shared" si="1"/>
        <v>55</v>
      </c>
      <c r="Y14" s="66">
        <f t="shared" si="1"/>
        <v>57</v>
      </c>
      <c r="Z14" s="66">
        <f t="shared" si="2"/>
        <v>59</v>
      </c>
      <c r="AA14" s="66">
        <f t="shared" si="2"/>
        <v>60</v>
      </c>
      <c r="AB14" s="66">
        <f t="shared" si="2"/>
        <v>62</v>
      </c>
      <c r="AC14" s="66">
        <f t="shared" si="2"/>
        <v>63</v>
      </c>
      <c r="AD14" s="66">
        <f t="shared" si="2"/>
        <v>65</v>
      </c>
      <c r="AE14" s="66">
        <f t="shared" si="2"/>
        <v>66</v>
      </c>
      <c r="AF14" s="66">
        <f t="shared" si="2"/>
        <v>67</v>
      </c>
      <c r="AG14" s="66">
        <f t="shared" si="2"/>
        <v>68</v>
      </c>
      <c r="AH14" s="66">
        <f t="shared" si="2"/>
        <v>69</v>
      </c>
      <c r="AI14" s="66">
        <f t="shared" si="2"/>
        <v>70</v>
      </c>
      <c r="AJ14" s="66">
        <f t="shared" si="3"/>
        <v>71</v>
      </c>
      <c r="AK14" s="66">
        <f t="shared" si="3"/>
        <v>72</v>
      </c>
      <c r="AL14" s="66">
        <f t="shared" si="3"/>
        <v>73</v>
      </c>
      <c r="AM14" s="66">
        <f t="shared" si="3"/>
        <v>73</v>
      </c>
      <c r="AN14" s="66">
        <f t="shared" si="3"/>
        <v>74</v>
      </c>
      <c r="AO14" s="66">
        <f t="shared" si="3"/>
        <v>75</v>
      </c>
      <c r="AP14" s="66">
        <f t="shared" si="3"/>
        <v>75</v>
      </c>
      <c r="AQ14" s="66">
        <f t="shared" si="3"/>
        <v>76</v>
      </c>
      <c r="AR14" s="66">
        <f t="shared" si="3"/>
        <v>76</v>
      </c>
      <c r="AS14" s="66">
        <f t="shared" si="3"/>
        <v>77</v>
      </c>
      <c r="AT14" s="66">
        <f t="shared" si="4"/>
        <v>78</v>
      </c>
      <c r="AU14" s="66">
        <f t="shared" si="4"/>
        <v>78</v>
      </c>
      <c r="AV14" s="66">
        <f t="shared" si="4"/>
        <v>78</v>
      </c>
      <c r="AW14" s="66">
        <f t="shared" si="4"/>
        <v>79</v>
      </c>
      <c r="AX14" s="66">
        <f t="shared" si="4"/>
        <v>79</v>
      </c>
      <c r="AY14" s="66">
        <f t="shared" si="4"/>
        <v>80</v>
      </c>
      <c r="AZ14" s="66">
        <f t="shared" si="4"/>
        <v>80</v>
      </c>
      <c r="BA14" s="66">
        <f t="shared" si="4"/>
        <v>81</v>
      </c>
      <c r="BB14" s="66">
        <f t="shared" si="4"/>
        <v>81</v>
      </c>
      <c r="BC14" s="66">
        <f t="shared" si="4"/>
        <v>81</v>
      </c>
      <c r="BD14" s="66">
        <f t="shared" si="5"/>
        <v>82</v>
      </c>
      <c r="BE14" s="66">
        <f t="shared" si="5"/>
        <v>82</v>
      </c>
      <c r="BF14" s="66">
        <f t="shared" si="5"/>
        <v>82</v>
      </c>
      <c r="BG14" s="66">
        <f t="shared" si="5"/>
        <v>83</v>
      </c>
      <c r="BH14" s="66">
        <f t="shared" si="5"/>
        <v>83</v>
      </c>
      <c r="BI14" s="66">
        <f t="shared" si="5"/>
        <v>83</v>
      </c>
    </row>
    <row r="15" spans="1:61">
      <c r="A15" s="66">
        <v>12</v>
      </c>
      <c r="B15" s="66">
        <v>0</v>
      </c>
      <c r="C15" s="66">
        <v>0</v>
      </c>
      <c r="D15" s="66">
        <v>0</v>
      </c>
      <c r="E15" s="66">
        <v>0</v>
      </c>
      <c r="F15" s="66">
        <f t="shared" ref="F15:O24" si="6">IF($A15&gt;F$2,0,ROUND(IF(F$2=$A15,1,99*$A15/(1-F$2)+(1-100*F$2)/(1-F$2)     ),0))</f>
        <v>0</v>
      </c>
      <c r="G15" s="66">
        <f t="shared" si="6"/>
        <v>0</v>
      </c>
      <c r="H15" s="66">
        <f t="shared" si="6"/>
        <v>0</v>
      </c>
      <c r="I15" s="66">
        <f t="shared" si="6"/>
        <v>0</v>
      </c>
      <c r="J15" s="66">
        <f t="shared" si="6"/>
        <v>0</v>
      </c>
      <c r="K15" s="66">
        <f t="shared" si="6"/>
        <v>0</v>
      </c>
      <c r="L15" s="66">
        <f t="shared" si="6"/>
        <v>0</v>
      </c>
      <c r="M15" s="66">
        <f t="shared" si="6"/>
        <v>1</v>
      </c>
      <c r="N15" s="66">
        <f t="shared" si="6"/>
        <v>9</v>
      </c>
      <c r="O15" s="66">
        <f t="shared" si="6"/>
        <v>16</v>
      </c>
      <c r="P15" s="66">
        <f t="shared" ref="P15:Y24" si="7">IF($A15&gt;P$2,0,ROUND(IF(P$2=$A15,1,99*$A15/(1-P$2)+(1-100*P$2)/(1-P$2)     ),0))</f>
        <v>22</v>
      </c>
      <c r="Q15" s="66">
        <f t="shared" si="7"/>
        <v>27</v>
      </c>
      <c r="R15" s="66">
        <f t="shared" si="7"/>
        <v>32</v>
      </c>
      <c r="S15" s="66">
        <f t="shared" si="7"/>
        <v>36</v>
      </c>
      <c r="T15" s="66">
        <f t="shared" si="7"/>
        <v>40</v>
      </c>
      <c r="U15" s="66">
        <f t="shared" si="7"/>
        <v>43</v>
      </c>
      <c r="V15" s="66">
        <f t="shared" si="7"/>
        <v>46</v>
      </c>
      <c r="W15" s="66">
        <f t="shared" si="7"/>
        <v>48</v>
      </c>
      <c r="X15" s="66">
        <f t="shared" si="7"/>
        <v>51</v>
      </c>
      <c r="Y15" s="66">
        <f t="shared" si="7"/>
        <v>53</v>
      </c>
      <c r="Z15" s="66">
        <f t="shared" ref="Z15:AI24" si="8">IF($A15&gt;Z$2,0,ROUND(IF(Z$2=$A15,1,99*$A15/(1-Z$2)+(1-100*Z$2)/(1-Z$2)     ),0))</f>
        <v>55</v>
      </c>
      <c r="AA15" s="66">
        <f t="shared" si="8"/>
        <v>56</v>
      </c>
      <c r="AB15" s="66">
        <f t="shared" si="8"/>
        <v>58</v>
      </c>
      <c r="AC15" s="66">
        <f t="shared" si="8"/>
        <v>60</v>
      </c>
      <c r="AD15" s="66">
        <f t="shared" si="8"/>
        <v>61</v>
      </c>
      <c r="AE15" s="66">
        <f t="shared" si="8"/>
        <v>62</v>
      </c>
      <c r="AF15" s="66">
        <f t="shared" si="8"/>
        <v>64</v>
      </c>
      <c r="AG15" s="66">
        <f t="shared" si="8"/>
        <v>65</v>
      </c>
      <c r="AH15" s="66">
        <f t="shared" si="8"/>
        <v>66</v>
      </c>
      <c r="AI15" s="66">
        <f t="shared" si="8"/>
        <v>67</v>
      </c>
      <c r="AJ15" s="66">
        <f t="shared" ref="AJ15:AS24" si="9">IF($A15&gt;AJ$2,0,ROUND(IF(AJ$2=$A15,1,99*$A15/(1-AJ$2)+(1-100*AJ$2)/(1-AJ$2)     ),0))</f>
        <v>68</v>
      </c>
      <c r="AK15" s="66">
        <f t="shared" si="9"/>
        <v>69</v>
      </c>
      <c r="AL15" s="66">
        <f t="shared" si="9"/>
        <v>70</v>
      </c>
      <c r="AM15" s="66">
        <f t="shared" si="9"/>
        <v>71</v>
      </c>
      <c r="AN15" s="66">
        <f t="shared" si="9"/>
        <v>71</v>
      </c>
      <c r="AO15" s="66">
        <f t="shared" si="9"/>
        <v>72</v>
      </c>
      <c r="AP15" s="66">
        <f t="shared" si="9"/>
        <v>73</v>
      </c>
      <c r="AQ15" s="66">
        <f t="shared" si="9"/>
        <v>73</v>
      </c>
      <c r="AR15" s="66">
        <f t="shared" si="9"/>
        <v>74</v>
      </c>
      <c r="AS15" s="66">
        <f t="shared" si="9"/>
        <v>75</v>
      </c>
      <c r="AT15" s="66">
        <f t="shared" ref="AT15:BC24" si="10">IF($A15&gt;AT$2,0,ROUND(IF(AT$2=$A15,1,99*$A15/(1-AT$2)+(1-100*AT$2)/(1-AT$2)     ),0))</f>
        <v>75</v>
      </c>
      <c r="AU15" s="66">
        <f t="shared" si="10"/>
        <v>76</v>
      </c>
      <c r="AV15" s="66">
        <f t="shared" si="10"/>
        <v>76</v>
      </c>
      <c r="AW15" s="66">
        <f t="shared" si="10"/>
        <v>77</v>
      </c>
      <c r="AX15" s="66">
        <f t="shared" si="10"/>
        <v>77</v>
      </c>
      <c r="AY15" s="66">
        <f t="shared" si="10"/>
        <v>78</v>
      </c>
      <c r="AZ15" s="66">
        <f t="shared" si="10"/>
        <v>78</v>
      </c>
      <c r="BA15" s="66">
        <f t="shared" si="10"/>
        <v>79</v>
      </c>
      <c r="BB15" s="66">
        <f t="shared" si="10"/>
        <v>79</v>
      </c>
      <c r="BC15" s="66">
        <f t="shared" si="10"/>
        <v>79</v>
      </c>
      <c r="BD15" s="66">
        <f t="shared" ref="BD15:BI24" si="11">IF($A15&gt;BD$2,0,ROUND(IF(BD$2=$A15,1,99*$A15/(1-BD$2)+(1-100*BD$2)/(1-BD$2)     ),0))</f>
        <v>80</v>
      </c>
      <c r="BE15" s="66">
        <f t="shared" si="11"/>
        <v>80</v>
      </c>
      <c r="BF15" s="66">
        <f t="shared" si="11"/>
        <v>81</v>
      </c>
      <c r="BG15" s="66">
        <f t="shared" si="11"/>
        <v>81</v>
      </c>
      <c r="BH15" s="66">
        <f t="shared" si="11"/>
        <v>81</v>
      </c>
      <c r="BI15" s="66">
        <f t="shared" si="11"/>
        <v>82</v>
      </c>
    </row>
    <row r="16" spans="1:61">
      <c r="A16" s="66">
        <v>13</v>
      </c>
      <c r="B16" s="66">
        <v>0</v>
      </c>
      <c r="C16" s="66">
        <v>0</v>
      </c>
      <c r="D16" s="66">
        <v>0</v>
      </c>
      <c r="E16" s="66">
        <v>0</v>
      </c>
      <c r="F16" s="66">
        <f t="shared" si="6"/>
        <v>0</v>
      </c>
      <c r="G16" s="66">
        <f t="shared" si="6"/>
        <v>0</v>
      </c>
      <c r="H16" s="66">
        <f t="shared" si="6"/>
        <v>0</v>
      </c>
      <c r="I16" s="66">
        <f t="shared" si="6"/>
        <v>0</v>
      </c>
      <c r="J16" s="66">
        <f t="shared" si="6"/>
        <v>0</v>
      </c>
      <c r="K16" s="66">
        <f t="shared" si="6"/>
        <v>0</v>
      </c>
      <c r="L16" s="66">
        <f t="shared" si="6"/>
        <v>0</v>
      </c>
      <c r="M16" s="66">
        <f t="shared" si="6"/>
        <v>0</v>
      </c>
      <c r="N16" s="66">
        <f t="shared" si="6"/>
        <v>1</v>
      </c>
      <c r="O16" s="66">
        <f t="shared" si="6"/>
        <v>9</v>
      </c>
      <c r="P16" s="66">
        <f t="shared" si="7"/>
        <v>15</v>
      </c>
      <c r="Q16" s="66">
        <f t="shared" si="7"/>
        <v>21</v>
      </c>
      <c r="R16" s="66">
        <f t="shared" si="7"/>
        <v>26</v>
      </c>
      <c r="S16" s="66">
        <f t="shared" si="7"/>
        <v>30</v>
      </c>
      <c r="T16" s="66">
        <f t="shared" si="7"/>
        <v>34</v>
      </c>
      <c r="U16" s="66">
        <f t="shared" si="7"/>
        <v>37</v>
      </c>
      <c r="V16" s="66">
        <f t="shared" si="7"/>
        <v>41</v>
      </c>
      <c r="W16" s="66">
        <f t="shared" si="7"/>
        <v>43</v>
      </c>
      <c r="X16" s="66">
        <f t="shared" si="7"/>
        <v>46</v>
      </c>
      <c r="Y16" s="66">
        <f t="shared" si="7"/>
        <v>48</v>
      </c>
      <c r="Z16" s="66">
        <f t="shared" si="8"/>
        <v>51</v>
      </c>
      <c r="AA16" s="66">
        <f t="shared" si="8"/>
        <v>52</v>
      </c>
      <c r="AB16" s="66">
        <f t="shared" si="8"/>
        <v>54</v>
      </c>
      <c r="AC16" s="66">
        <f t="shared" si="8"/>
        <v>56</v>
      </c>
      <c r="AD16" s="66">
        <f t="shared" si="8"/>
        <v>58</v>
      </c>
      <c r="AE16" s="66">
        <f t="shared" si="8"/>
        <v>59</v>
      </c>
      <c r="AF16" s="66">
        <f t="shared" si="8"/>
        <v>60</v>
      </c>
      <c r="AG16" s="66">
        <f t="shared" si="8"/>
        <v>62</v>
      </c>
      <c r="AH16" s="66">
        <f t="shared" si="8"/>
        <v>63</v>
      </c>
      <c r="AI16" s="66">
        <f t="shared" si="8"/>
        <v>64</v>
      </c>
      <c r="AJ16" s="66">
        <f t="shared" si="9"/>
        <v>65</v>
      </c>
      <c r="AK16" s="66">
        <f t="shared" si="9"/>
        <v>66</v>
      </c>
      <c r="AL16" s="66">
        <f t="shared" si="9"/>
        <v>67</v>
      </c>
      <c r="AM16" s="66">
        <f t="shared" si="9"/>
        <v>68</v>
      </c>
      <c r="AN16" s="66">
        <f t="shared" si="9"/>
        <v>69</v>
      </c>
      <c r="AO16" s="66">
        <f t="shared" si="9"/>
        <v>70</v>
      </c>
      <c r="AP16" s="66">
        <f t="shared" si="9"/>
        <v>70</v>
      </c>
      <c r="AQ16" s="66">
        <f t="shared" si="9"/>
        <v>71</v>
      </c>
      <c r="AR16" s="66">
        <f t="shared" si="9"/>
        <v>72</v>
      </c>
      <c r="AS16" s="66">
        <f t="shared" si="9"/>
        <v>72</v>
      </c>
      <c r="AT16" s="66">
        <f t="shared" si="10"/>
        <v>73</v>
      </c>
      <c r="AU16" s="66">
        <f t="shared" si="10"/>
        <v>74</v>
      </c>
      <c r="AV16" s="66">
        <f t="shared" si="10"/>
        <v>74</v>
      </c>
      <c r="AW16" s="66">
        <f t="shared" si="10"/>
        <v>75</v>
      </c>
      <c r="AX16" s="66">
        <f t="shared" si="10"/>
        <v>75</v>
      </c>
      <c r="AY16" s="66">
        <f t="shared" si="10"/>
        <v>76</v>
      </c>
      <c r="AZ16" s="66">
        <f t="shared" si="10"/>
        <v>76</v>
      </c>
      <c r="BA16" s="66">
        <f t="shared" si="10"/>
        <v>77</v>
      </c>
      <c r="BB16" s="66">
        <f t="shared" si="10"/>
        <v>77</v>
      </c>
      <c r="BC16" s="66">
        <f t="shared" si="10"/>
        <v>78</v>
      </c>
      <c r="BD16" s="66">
        <f t="shared" si="11"/>
        <v>78</v>
      </c>
      <c r="BE16" s="66">
        <f t="shared" si="11"/>
        <v>78</v>
      </c>
      <c r="BF16" s="66">
        <f t="shared" si="11"/>
        <v>79</v>
      </c>
      <c r="BG16" s="66">
        <f t="shared" si="11"/>
        <v>79</v>
      </c>
      <c r="BH16" s="66">
        <f t="shared" si="11"/>
        <v>80</v>
      </c>
      <c r="BI16" s="66">
        <f t="shared" si="11"/>
        <v>80</v>
      </c>
    </row>
    <row r="17" spans="1:61">
      <c r="A17" s="66">
        <v>14</v>
      </c>
      <c r="B17" s="66">
        <v>0</v>
      </c>
      <c r="C17" s="66">
        <v>0</v>
      </c>
      <c r="D17" s="66">
        <v>0</v>
      </c>
      <c r="E17" s="66">
        <v>0</v>
      </c>
      <c r="F17" s="66">
        <f t="shared" si="6"/>
        <v>0</v>
      </c>
      <c r="G17" s="66">
        <f t="shared" si="6"/>
        <v>0</v>
      </c>
      <c r="H17" s="66">
        <f t="shared" si="6"/>
        <v>0</v>
      </c>
      <c r="I17" s="66">
        <f t="shared" si="6"/>
        <v>0</v>
      </c>
      <c r="J17" s="66">
        <f t="shared" si="6"/>
        <v>0</v>
      </c>
      <c r="K17" s="66">
        <f t="shared" si="6"/>
        <v>0</v>
      </c>
      <c r="L17" s="66">
        <f t="shared" si="6"/>
        <v>0</v>
      </c>
      <c r="M17" s="66">
        <f t="shared" si="6"/>
        <v>0</v>
      </c>
      <c r="N17" s="66">
        <f t="shared" si="6"/>
        <v>0</v>
      </c>
      <c r="O17" s="66">
        <f t="shared" si="6"/>
        <v>1</v>
      </c>
      <c r="P17" s="66">
        <f t="shared" si="7"/>
        <v>8</v>
      </c>
      <c r="Q17" s="66">
        <f t="shared" si="7"/>
        <v>14</v>
      </c>
      <c r="R17" s="66">
        <f t="shared" si="7"/>
        <v>20</v>
      </c>
      <c r="S17" s="66">
        <f t="shared" si="7"/>
        <v>24</v>
      </c>
      <c r="T17" s="66">
        <f t="shared" si="7"/>
        <v>29</v>
      </c>
      <c r="U17" s="66">
        <f t="shared" si="7"/>
        <v>32</v>
      </c>
      <c r="V17" s="66">
        <f t="shared" si="7"/>
        <v>36</v>
      </c>
      <c r="W17" s="66">
        <f t="shared" si="7"/>
        <v>39</v>
      </c>
      <c r="X17" s="66">
        <f t="shared" si="7"/>
        <v>42</v>
      </c>
      <c r="Y17" s="66">
        <f t="shared" si="7"/>
        <v>44</v>
      </c>
      <c r="Z17" s="66">
        <f t="shared" si="8"/>
        <v>46</v>
      </c>
      <c r="AA17" s="66">
        <f t="shared" si="8"/>
        <v>49</v>
      </c>
      <c r="AB17" s="66">
        <f t="shared" si="8"/>
        <v>51</v>
      </c>
      <c r="AC17" s="66">
        <f t="shared" si="8"/>
        <v>52</v>
      </c>
      <c r="AD17" s="66">
        <f t="shared" si="8"/>
        <v>54</v>
      </c>
      <c r="AE17" s="66">
        <f t="shared" si="8"/>
        <v>56</v>
      </c>
      <c r="AF17" s="66">
        <f t="shared" si="8"/>
        <v>57</v>
      </c>
      <c r="AG17" s="66">
        <f t="shared" si="8"/>
        <v>58</v>
      </c>
      <c r="AH17" s="66">
        <f t="shared" si="8"/>
        <v>60</v>
      </c>
      <c r="AI17" s="66">
        <f t="shared" si="8"/>
        <v>61</v>
      </c>
      <c r="AJ17" s="66">
        <f t="shared" si="9"/>
        <v>62</v>
      </c>
      <c r="AK17" s="66">
        <f t="shared" si="9"/>
        <v>63</v>
      </c>
      <c r="AL17" s="66">
        <f t="shared" si="9"/>
        <v>64</v>
      </c>
      <c r="AM17" s="66">
        <f t="shared" si="9"/>
        <v>65</v>
      </c>
      <c r="AN17" s="66">
        <f t="shared" si="9"/>
        <v>66</v>
      </c>
      <c r="AO17" s="66">
        <f t="shared" si="9"/>
        <v>67</v>
      </c>
      <c r="AP17" s="66">
        <f t="shared" si="9"/>
        <v>68</v>
      </c>
      <c r="AQ17" s="66">
        <f t="shared" si="9"/>
        <v>69</v>
      </c>
      <c r="AR17" s="66">
        <f t="shared" si="9"/>
        <v>69</v>
      </c>
      <c r="AS17" s="66">
        <f t="shared" si="9"/>
        <v>70</v>
      </c>
      <c r="AT17" s="66">
        <f t="shared" si="10"/>
        <v>71</v>
      </c>
      <c r="AU17" s="66">
        <f t="shared" si="10"/>
        <v>71</v>
      </c>
      <c r="AV17" s="66">
        <f t="shared" si="10"/>
        <v>72</v>
      </c>
      <c r="AW17" s="66">
        <f t="shared" si="10"/>
        <v>73</v>
      </c>
      <c r="AX17" s="66">
        <f t="shared" si="10"/>
        <v>73</v>
      </c>
      <c r="AY17" s="66">
        <f t="shared" si="10"/>
        <v>74</v>
      </c>
      <c r="AZ17" s="66">
        <f t="shared" si="10"/>
        <v>74</v>
      </c>
      <c r="BA17" s="66">
        <f t="shared" si="10"/>
        <v>75</v>
      </c>
      <c r="BB17" s="66">
        <f t="shared" si="10"/>
        <v>75</v>
      </c>
      <c r="BC17" s="66">
        <f t="shared" si="10"/>
        <v>76</v>
      </c>
      <c r="BD17" s="66">
        <f t="shared" si="11"/>
        <v>76</v>
      </c>
      <c r="BE17" s="66">
        <f t="shared" si="11"/>
        <v>77</v>
      </c>
      <c r="BF17" s="66">
        <f t="shared" si="11"/>
        <v>77</v>
      </c>
      <c r="BG17" s="66">
        <f t="shared" si="11"/>
        <v>77</v>
      </c>
      <c r="BH17" s="66">
        <f t="shared" si="11"/>
        <v>78</v>
      </c>
      <c r="BI17" s="66">
        <f t="shared" si="11"/>
        <v>78</v>
      </c>
    </row>
    <row r="18" spans="1:61">
      <c r="A18" s="66">
        <v>15</v>
      </c>
      <c r="B18" s="66">
        <v>0</v>
      </c>
      <c r="C18" s="66">
        <v>0</v>
      </c>
      <c r="D18" s="66">
        <v>0</v>
      </c>
      <c r="E18" s="66">
        <v>0</v>
      </c>
      <c r="F18" s="66">
        <f t="shared" si="6"/>
        <v>0</v>
      </c>
      <c r="G18" s="66">
        <f t="shared" si="6"/>
        <v>0</v>
      </c>
      <c r="H18" s="66">
        <f t="shared" si="6"/>
        <v>0</v>
      </c>
      <c r="I18" s="66">
        <f t="shared" si="6"/>
        <v>0</v>
      </c>
      <c r="J18" s="66">
        <f t="shared" si="6"/>
        <v>0</v>
      </c>
      <c r="K18" s="66">
        <f t="shared" si="6"/>
        <v>0</v>
      </c>
      <c r="L18" s="66">
        <f t="shared" si="6"/>
        <v>0</v>
      </c>
      <c r="M18" s="66">
        <f t="shared" si="6"/>
        <v>0</v>
      </c>
      <c r="N18" s="66">
        <f t="shared" si="6"/>
        <v>0</v>
      </c>
      <c r="O18" s="66">
        <f t="shared" si="6"/>
        <v>0</v>
      </c>
      <c r="P18" s="66">
        <f t="shared" si="7"/>
        <v>1</v>
      </c>
      <c r="Q18" s="66">
        <f t="shared" si="7"/>
        <v>8</v>
      </c>
      <c r="R18" s="66">
        <f t="shared" si="7"/>
        <v>13</v>
      </c>
      <c r="S18" s="66">
        <f t="shared" si="7"/>
        <v>18</v>
      </c>
      <c r="T18" s="66">
        <f t="shared" si="7"/>
        <v>23</v>
      </c>
      <c r="U18" s="66">
        <f t="shared" si="7"/>
        <v>27</v>
      </c>
      <c r="V18" s="66">
        <f t="shared" si="7"/>
        <v>31</v>
      </c>
      <c r="W18" s="66">
        <f t="shared" si="7"/>
        <v>34</v>
      </c>
      <c r="X18" s="66">
        <f t="shared" si="7"/>
        <v>37</v>
      </c>
      <c r="Y18" s="66">
        <f t="shared" si="7"/>
        <v>40</v>
      </c>
      <c r="Z18" s="66">
        <f t="shared" si="8"/>
        <v>42</v>
      </c>
      <c r="AA18" s="66">
        <f t="shared" si="8"/>
        <v>45</v>
      </c>
      <c r="AB18" s="66">
        <f t="shared" si="8"/>
        <v>47</v>
      </c>
      <c r="AC18" s="66">
        <f t="shared" si="8"/>
        <v>49</v>
      </c>
      <c r="AD18" s="66">
        <f t="shared" si="8"/>
        <v>51</v>
      </c>
      <c r="AE18" s="66">
        <f t="shared" si="8"/>
        <v>52</v>
      </c>
      <c r="AF18" s="66">
        <f t="shared" si="8"/>
        <v>54</v>
      </c>
      <c r="AG18" s="66">
        <f t="shared" si="8"/>
        <v>55</v>
      </c>
      <c r="AH18" s="66">
        <f t="shared" si="8"/>
        <v>57</v>
      </c>
      <c r="AI18" s="66">
        <f t="shared" si="8"/>
        <v>58</v>
      </c>
      <c r="AJ18" s="66">
        <f t="shared" si="9"/>
        <v>59</v>
      </c>
      <c r="AK18" s="66">
        <f t="shared" si="9"/>
        <v>60</v>
      </c>
      <c r="AL18" s="66">
        <f t="shared" si="9"/>
        <v>62</v>
      </c>
      <c r="AM18" s="66">
        <f t="shared" si="9"/>
        <v>63</v>
      </c>
      <c r="AN18" s="66">
        <f t="shared" si="9"/>
        <v>64</v>
      </c>
      <c r="AO18" s="66">
        <f t="shared" si="9"/>
        <v>64</v>
      </c>
      <c r="AP18" s="66">
        <f t="shared" si="9"/>
        <v>65</v>
      </c>
      <c r="AQ18" s="66">
        <f t="shared" si="9"/>
        <v>66</v>
      </c>
      <c r="AR18" s="66">
        <f t="shared" si="9"/>
        <v>67</v>
      </c>
      <c r="AS18" s="66">
        <f t="shared" si="9"/>
        <v>68</v>
      </c>
      <c r="AT18" s="66">
        <f t="shared" si="10"/>
        <v>69</v>
      </c>
      <c r="AU18" s="66">
        <f t="shared" si="10"/>
        <v>69</v>
      </c>
      <c r="AV18" s="66">
        <f t="shared" si="10"/>
        <v>70</v>
      </c>
      <c r="AW18" s="66">
        <f t="shared" si="10"/>
        <v>71</v>
      </c>
      <c r="AX18" s="66">
        <f t="shared" si="10"/>
        <v>71</v>
      </c>
      <c r="AY18" s="66">
        <f t="shared" si="10"/>
        <v>72</v>
      </c>
      <c r="AZ18" s="66">
        <f t="shared" si="10"/>
        <v>72</v>
      </c>
      <c r="BA18" s="66">
        <f t="shared" si="10"/>
        <v>73</v>
      </c>
      <c r="BB18" s="66">
        <f t="shared" si="10"/>
        <v>73</v>
      </c>
      <c r="BC18" s="66">
        <f t="shared" si="10"/>
        <v>74</v>
      </c>
      <c r="BD18" s="66">
        <f t="shared" si="11"/>
        <v>74</v>
      </c>
      <c r="BE18" s="66">
        <f t="shared" si="11"/>
        <v>75</v>
      </c>
      <c r="BF18" s="66">
        <f t="shared" si="11"/>
        <v>75</v>
      </c>
      <c r="BG18" s="66">
        <f t="shared" si="11"/>
        <v>76</v>
      </c>
      <c r="BH18" s="66">
        <f t="shared" si="11"/>
        <v>76</v>
      </c>
      <c r="BI18" s="66">
        <f t="shared" si="11"/>
        <v>77</v>
      </c>
    </row>
    <row r="19" spans="1:61">
      <c r="A19" s="66">
        <v>16</v>
      </c>
      <c r="B19" s="66">
        <v>0</v>
      </c>
      <c r="C19" s="66">
        <v>0</v>
      </c>
      <c r="D19" s="66">
        <v>0</v>
      </c>
      <c r="E19" s="66">
        <v>0</v>
      </c>
      <c r="F19" s="66">
        <f t="shared" si="6"/>
        <v>0</v>
      </c>
      <c r="G19" s="66">
        <f t="shared" si="6"/>
        <v>0</v>
      </c>
      <c r="H19" s="66">
        <f t="shared" si="6"/>
        <v>0</v>
      </c>
      <c r="I19" s="66">
        <f t="shared" si="6"/>
        <v>0</v>
      </c>
      <c r="J19" s="66">
        <f t="shared" si="6"/>
        <v>0</v>
      </c>
      <c r="K19" s="66">
        <f t="shared" si="6"/>
        <v>0</v>
      </c>
      <c r="L19" s="66">
        <f t="shared" si="6"/>
        <v>0</v>
      </c>
      <c r="M19" s="66">
        <f t="shared" si="6"/>
        <v>0</v>
      </c>
      <c r="N19" s="66">
        <f t="shared" si="6"/>
        <v>0</v>
      </c>
      <c r="O19" s="66">
        <f t="shared" si="6"/>
        <v>0</v>
      </c>
      <c r="P19" s="66">
        <f t="shared" si="7"/>
        <v>0</v>
      </c>
      <c r="Q19" s="66">
        <f t="shared" si="7"/>
        <v>1</v>
      </c>
      <c r="R19" s="66">
        <f t="shared" si="7"/>
        <v>7</v>
      </c>
      <c r="S19" s="66">
        <f t="shared" si="7"/>
        <v>13</v>
      </c>
      <c r="T19" s="66">
        <f t="shared" si="7"/>
        <v>18</v>
      </c>
      <c r="U19" s="66">
        <f t="shared" si="7"/>
        <v>22</v>
      </c>
      <c r="V19" s="66">
        <f t="shared" si="7"/>
        <v>26</v>
      </c>
      <c r="W19" s="66">
        <f t="shared" si="7"/>
        <v>29</v>
      </c>
      <c r="X19" s="66">
        <f t="shared" si="7"/>
        <v>33</v>
      </c>
      <c r="Y19" s="66">
        <f t="shared" si="7"/>
        <v>35</v>
      </c>
      <c r="Z19" s="66">
        <f t="shared" si="8"/>
        <v>38</v>
      </c>
      <c r="AA19" s="66">
        <f t="shared" si="8"/>
        <v>41</v>
      </c>
      <c r="AB19" s="66">
        <f t="shared" si="8"/>
        <v>43</v>
      </c>
      <c r="AC19" s="66">
        <f t="shared" si="8"/>
        <v>45</v>
      </c>
      <c r="AD19" s="66">
        <f t="shared" si="8"/>
        <v>47</v>
      </c>
      <c r="AE19" s="66">
        <f t="shared" si="8"/>
        <v>49</v>
      </c>
      <c r="AF19" s="66">
        <f t="shared" si="8"/>
        <v>51</v>
      </c>
      <c r="AG19" s="66">
        <f t="shared" si="8"/>
        <v>52</v>
      </c>
      <c r="AH19" s="66">
        <f t="shared" si="8"/>
        <v>54</v>
      </c>
      <c r="AI19" s="66">
        <f t="shared" si="8"/>
        <v>55</v>
      </c>
      <c r="AJ19" s="66">
        <f t="shared" si="9"/>
        <v>56</v>
      </c>
      <c r="AK19" s="66">
        <f t="shared" si="9"/>
        <v>58</v>
      </c>
      <c r="AL19" s="66">
        <f t="shared" si="9"/>
        <v>59</v>
      </c>
      <c r="AM19" s="66">
        <f t="shared" si="9"/>
        <v>60</v>
      </c>
      <c r="AN19" s="66">
        <f t="shared" si="9"/>
        <v>61</v>
      </c>
      <c r="AO19" s="66">
        <f t="shared" si="9"/>
        <v>62</v>
      </c>
      <c r="AP19" s="66">
        <f t="shared" si="9"/>
        <v>63</v>
      </c>
      <c r="AQ19" s="66">
        <f t="shared" si="9"/>
        <v>64</v>
      </c>
      <c r="AR19" s="66">
        <f t="shared" si="9"/>
        <v>65</v>
      </c>
      <c r="AS19" s="66">
        <f t="shared" si="9"/>
        <v>65</v>
      </c>
      <c r="AT19" s="66">
        <f t="shared" si="10"/>
        <v>66</v>
      </c>
      <c r="AU19" s="66">
        <f t="shared" si="10"/>
        <v>67</v>
      </c>
      <c r="AV19" s="66">
        <f t="shared" si="10"/>
        <v>68</v>
      </c>
      <c r="AW19" s="66">
        <f t="shared" si="10"/>
        <v>68</v>
      </c>
      <c r="AX19" s="66">
        <f t="shared" si="10"/>
        <v>69</v>
      </c>
      <c r="AY19" s="66">
        <f t="shared" si="10"/>
        <v>70</v>
      </c>
      <c r="AZ19" s="66">
        <f t="shared" si="10"/>
        <v>70</v>
      </c>
      <c r="BA19" s="66">
        <f t="shared" si="10"/>
        <v>71</v>
      </c>
      <c r="BB19" s="66">
        <f t="shared" si="10"/>
        <v>71</v>
      </c>
      <c r="BC19" s="66">
        <f t="shared" si="10"/>
        <v>72</v>
      </c>
      <c r="BD19" s="66">
        <f t="shared" si="11"/>
        <v>73</v>
      </c>
      <c r="BE19" s="66">
        <f t="shared" si="11"/>
        <v>73</v>
      </c>
      <c r="BF19" s="66">
        <f t="shared" si="11"/>
        <v>73</v>
      </c>
      <c r="BG19" s="66">
        <f t="shared" si="11"/>
        <v>74</v>
      </c>
      <c r="BH19" s="66">
        <f t="shared" si="11"/>
        <v>74</v>
      </c>
      <c r="BI19" s="66">
        <f t="shared" si="11"/>
        <v>75</v>
      </c>
    </row>
    <row r="20" spans="1:61">
      <c r="A20" s="66">
        <v>17</v>
      </c>
      <c r="B20" s="66">
        <v>0</v>
      </c>
      <c r="C20" s="66">
        <v>0</v>
      </c>
      <c r="D20" s="66">
        <v>0</v>
      </c>
      <c r="E20" s="66">
        <v>0</v>
      </c>
      <c r="F20" s="66">
        <f t="shared" si="6"/>
        <v>0</v>
      </c>
      <c r="G20" s="66">
        <f t="shared" si="6"/>
        <v>0</v>
      </c>
      <c r="H20" s="66">
        <f t="shared" si="6"/>
        <v>0</v>
      </c>
      <c r="I20" s="66">
        <f t="shared" si="6"/>
        <v>0</v>
      </c>
      <c r="J20" s="66">
        <f t="shared" si="6"/>
        <v>0</v>
      </c>
      <c r="K20" s="66">
        <f t="shared" si="6"/>
        <v>0</v>
      </c>
      <c r="L20" s="66">
        <f t="shared" si="6"/>
        <v>0</v>
      </c>
      <c r="M20" s="66">
        <f t="shared" si="6"/>
        <v>0</v>
      </c>
      <c r="N20" s="66">
        <f t="shared" si="6"/>
        <v>0</v>
      </c>
      <c r="O20" s="66">
        <f t="shared" si="6"/>
        <v>0</v>
      </c>
      <c r="P20" s="66">
        <f t="shared" si="7"/>
        <v>0</v>
      </c>
      <c r="Q20" s="66">
        <f t="shared" si="7"/>
        <v>0</v>
      </c>
      <c r="R20" s="66">
        <f t="shared" si="7"/>
        <v>1</v>
      </c>
      <c r="S20" s="66">
        <f t="shared" si="7"/>
        <v>7</v>
      </c>
      <c r="T20" s="66">
        <f t="shared" si="7"/>
        <v>12</v>
      </c>
      <c r="U20" s="66">
        <f t="shared" si="7"/>
        <v>17</v>
      </c>
      <c r="V20" s="66">
        <f t="shared" si="7"/>
        <v>21</v>
      </c>
      <c r="W20" s="66">
        <f t="shared" si="7"/>
        <v>25</v>
      </c>
      <c r="X20" s="66">
        <f t="shared" si="7"/>
        <v>28</v>
      </c>
      <c r="Y20" s="66">
        <f t="shared" si="7"/>
        <v>31</v>
      </c>
      <c r="Z20" s="66">
        <f t="shared" si="8"/>
        <v>34</v>
      </c>
      <c r="AA20" s="66">
        <f t="shared" si="8"/>
        <v>37</v>
      </c>
      <c r="AB20" s="66">
        <f t="shared" si="8"/>
        <v>39</v>
      </c>
      <c r="AC20" s="66">
        <f t="shared" si="8"/>
        <v>41</v>
      </c>
      <c r="AD20" s="66">
        <f t="shared" si="8"/>
        <v>43</v>
      </c>
      <c r="AE20" s="66">
        <f t="shared" si="8"/>
        <v>45</v>
      </c>
      <c r="AF20" s="66">
        <f t="shared" si="8"/>
        <v>47</v>
      </c>
      <c r="AG20" s="66">
        <f t="shared" si="8"/>
        <v>49</v>
      </c>
      <c r="AH20" s="66">
        <f t="shared" si="8"/>
        <v>51</v>
      </c>
      <c r="AI20" s="66">
        <f t="shared" si="8"/>
        <v>52</v>
      </c>
      <c r="AJ20" s="66">
        <f t="shared" si="9"/>
        <v>53</v>
      </c>
      <c r="AK20" s="66">
        <f t="shared" si="9"/>
        <v>55</v>
      </c>
      <c r="AL20" s="66">
        <f t="shared" si="9"/>
        <v>56</v>
      </c>
      <c r="AM20" s="66">
        <f t="shared" si="9"/>
        <v>57</v>
      </c>
      <c r="AN20" s="66">
        <f t="shared" si="9"/>
        <v>58</v>
      </c>
      <c r="AO20" s="66">
        <f t="shared" si="9"/>
        <v>59</v>
      </c>
      <c r="AP20" s="66">
        <f t="shared" si="9"/>
        <v>60</v>
      </c>
      <c r="AQ20" s="66">
        <f t="shared" si="9"/>
        <v>61</v>
      </c>
      <c r="AR20" s="66">
        <f t="shared" si="9"/>
        <v>62</v>
      </c>
      <c r="AS20" s="66">
        <f t="shared" si="9"/>
        <v>63</v>
      </c>
      <c r="AT20" s="66">
        <f t="shared" si="10"/>
        <v>64</v>
      </c>
      <c r="AU20" s="66">
        <f t="shared" si="10"/>
        <v>65</v>
      </c>
      <c r="AV20" s="66">
        <f t="shared" si="10"/>
        <v>66</v>
      </c>
      <c r="AW20" s="66">
        <f t="shared" si="10"/>
        <v>66</v>
      </c>
      <c r="AX20" s="66">
        <f t="shared" si="10"/>
        <v>67</v>
      </c>
      <c r="AY20" s="66">
        <f t="shared" si="10"/>
        <v>68</v>
      </c>
      <c r="AZ20" s="66">
        <f t="shared" si="10"/>
        <v>68</v>
      </c>
      <c r="BA20" s="66">
        <f t="shared" si="10"/>
        <v>69</v>
      </c>
      <c r="BB20" s="66">
        <f t="shared" si="10"/>
        <v>70</v>
      </c>
      <c r="BC20" s="66">
        <f t="shared" si="10"/>
        <v>70</v>
      </c>
      <c r="BD20" s="66">
        <f t="shared" si="11"/>
        <v>71</v>
      </c>
      <c r="BE20" s="66">
        <f t="shared" si="11"/>
        <v>71</v>
      </c>
      <c r="BF20" s="66">
        <f t="shared" si="11"/>
        <v>72</v>
      </c>
      <c r="BG20" s="66">
        <f t="shared" si="11"/>
        <v>72</v>
      </c>
      <c r="BH20" s="66">
        <f t="shared" si="11"/>
        <v>73</v>
      </c>
      <c r="BI20" s="66">
        <f t="shared" si="11"/>
        <v>73</v>
      </c>
    </row>
    <row r="21" spans="1:61">
      <c r="A21" s="66">
        <v>18</v>
      </c>
      <c r="B21" s="66">
        <v>0</v>
      </c>
      <c r="C21" s="66">
        <v>0</v>
      </c>
      <c r="D21" s="66">
        <v>0</v>
      </c>
      <c r="E21" s="66">
        <v>0</v>
      </c>
      <c r="F21" s="66">
        <f t="shared" si="6"/>
        <v>0</v>
      </c>
      <c r="G21" s="66">
        <f t="shared" si="6"/>
        <v>0</v>
      </c>
      <c r="H21" s="66">
        <f t="shared" si="6"/>
        <v>0</v>
      </c>
      <c r="I21" s="66">
        <f t="shared" si="6"/>
        <v>0</v>
      </c>
      <c r="J21" s="66">
        <f t="shared" si="6"/>
        <v>0</v>
      </c>
      <c r="K21" s="66">
        <f t="shared" si="6"/>
        <v>0</v>
      </c>
      <c r="L21" s="66">
        <f t="shared" si="6"/>
        <v>0</v>
      </c>
      <c r="M21" s="66">
        <f t="shared" si="6"/>
        <v>0</v>
      </c>
      <c r="N21" s="66">
        <f t="shared" si="6"/>
        <v>0</v>
      </c>
      <c r="O21" s="66">
        <f t="shared" si="6"/>
        <v>0</v>
      </c>
      <c r="P21" s="66">
        <f t="shared" si="7"/>
        <v>0</v>
      </c>
      <c r="Q21" s="66">
        <f t="shared" si="7"/>
        <v>0</v>
      </c>
      <c r="R21" s="66">
        <f t="shared" si="7"/>
        <v>0</v>
      </c>
      <c r="S21" s="66">
        <f t="shared" si="7"/>
        <v>1</v>
      </c>
      <c r="T21" s="66">
        <f t="shared" si="7"/>
        <v>7</v>
      </c>
      <c r="U21" s="66">
        <f t="shared" si="7"/>
        <v>11</v>
      </c>
      <c r="V21" s="66">
        <f t="shared" si="7"/>
        <v>16</v>
      </c>
      <c r="W21" s="66">
        <f t="shared" si="7"/>
        <v>20</v>
      </c>
      <c r="X21" s="66">
        <f t="shared" si="7"/>
        <v>24</v>
      </c>
      <c r="Y21" s="66">
        <f t="shared" si="7"/>
        <v>27</v>
      </c>
      <c r="Z21" s="66">
        <f t="shared" si="8"/>
        <v>30</v>
      </c>
      <c r="AA21" s="66">
        <f t="shared" si="8"/>
        <v>33</v>
      </c>
      <c r="AB21" s="66">
        <f t="shared" si="8"/>
        <v>35</v>
      </c>
      <c r="AC21" s="66">
        <f t="shared" si="8"/>
        <v>38</v>
      </c>
      <c r="AD21" s="66">
        <f t="shared" si="8"/>
        <v>40</v>
      </c>
      <c r="AE21" s="66">
        <f t="shared" si="8"/>
        <v>42</v>
      </c>
      <c r="AF21" s="66">
        <f t="shared" si="8"/>
        <v>44</v>
      </c>
      <c r="AG21" s="66">
        <f t="shared" si="8"/>
        <v>46</v>
      </c>
      <c r="AH21" s="66">
        <f t="shared" si="8"/>
        <v>47</v>
      </c>
      <c r="AI21" s="66">
        <f t="shared" si="8"/>
        <v>49</v>
      </c>
      <c r="AJ21" s="66">
        <f t="shared" si="9"/>
        <v>51</v>
      </c>
      <c r="AK21" s="66">
        <f t="shared" si="9"/>
        <v>52</v>
      </c>
      <c r="AL21" s="66">
        <f t="shared" si="9"/>
        <v>53</v>
      </c>
      <c r="AM21" s="66">
        <f t="shared" si="9"/>
        <v>55</v>
      </c>
      <c r="AN21" s="66">
        <f t="shared" si="9"/>
        <v>56</v>
      </c>
      <c r="AO21" s="66">
        <f t="shared" si="9"/>
        <v>57</v>
      </c>
      <c r="AP21" s="66">
        <f t="shared" si="9"/>
        <v>58</v>
      </c>
      <c r="AQ21" s="66">
        <f t="shared" si="9"/>
        <v>59</v>
      </c>
      <c r="AR21" s="66">
        <f t="shared" si="9"/>
        <v>60</v>
      </c>
      <c r="AS21" s="66">
        <f t="shared" si="9"/>
        <v>61</v>
      </c>
      <c r="AT21" s="66">
        <f t="shared" si="10"/>
        <v>62</v>
      </c>
      <c r="AU21" s="66">
        <f t="shared" si="10"/>
        <v>63</v>
      </c>
      <c r="AV21" s="66">
        <f t="shared" si="10"/>
        <v>63</v>
      </c>
      <c r="AW21" s="66">
        <f t="shared" si="10"/>
        <v>64</v>
      </c>
      <c r="AX21" s="66">
        <f t="shared" si="10"/>
        <v>65</v>
      </c>
      <c r="AY21" s="66">
        <f t="shared" si="10"/>
        <v>66</v>
      </c>
      <c r="AZ21" s="66">
        <f t="shared" si="10"/>
        <v>66</v>
      </c>
      <c r="BA21" s="66">
        <f t="shared" si="10"/>
        <v>67</v>
      </c>
      <c r="BB21" s="66">
        <f t="shared" si="10"/>
        <v>68</v>
      </c>
      <c r="BC21" s="66">
        <f t="shared" si="10"/>
        <v>68</v>
      </c>
      <c r="BD21" s="66">
        <f t="shared" si="11"/>
        <v>69</v>
      </c>
      <c r="BE21" s="66">
        <f t="shared" si="11"/>
        <v>69</v>
      </c>
      <c r="BF21" s="66">
        <f t="shared" si="11"/>
        <v>70</v>
      </c>
      <c r="BG21" s="66">
        <f t="shared" si="11"/>
        <v>70</v>
      </c>
      <c r="BH21" s="66">
        <f t="shared" si="11"/>
        <v>71</v>
      </c>
      <c r="BI21" s="66">
        <f t="shared" si="11"/>
        <v>71</v>
      </c>
    </row>
    <row r="22" spans="1:61">
      <c r="A22" s="66">
        <v>19</v>
      </c>
      <c r="B22" s="66">
        <v>0</v>
      </c>
      <c r="C22" s="66">
        <v>0</v>
      </c>
      <c r="D22" s="66">
        <v>0</v>
      </c>
      <c r="E22" s="66">
        <v>0</v>
      </c>
      <c r="F22" s="66">
        <f t="shared" si="6"/>
        <v>0</v>
      </c>
      <c r="G22" s="66">
        <f t="shared" si="6"/>
        <v>0</v>
      </c>
      <c r="H22" s="66">
        <f t="shared" si="6"/>
        <v>0</v>
      </c>
      <c r="I22" s="66">
        <f t="shared" si="6"/>
        <v>0</v>
      </c>
      <c r="J22" s="66">
        <f t="shared" si="6"/>
        <v>0</v>
      </c>
      <c r="K22" s="66">
        <f t="shared" si="6"/>
        <v>0</v>
      </c>
      <c r="L22" s="66">
        <f t="shared" si="6"/>
        <v>0</v>
      </c>
      <c r="M22" s="66">
        <f t="shared" si="6"/>
        <v>0</v>
      </c>
      <c r="N22" s="66">
        <f t="shared" si="6"/>
        <v>0</v>
      </c>
      <c r="O22" s="66">
        <f t="shared" si="6"/>
        <v>0</v>
      </c>
      <c r="P22" s="66">
        <f t="shared" si="7"/>
        <v>0</v>
      </c>
      <c r="Q22" s="66">
        <f t="shared" si="7"/>
        <v>0</v>
      </c>
      <c r="R22" s="66">
        <f t="shared" si="7"/>
        <v>0</v>
      </c>
      <c r="S22" s="66">
        <f t="shared" si="7"/>
        <v>0</v>
      </c>
      <c r="T22" s="66">
        <f t="shared" si="7"/>
        <v>1</v>
      </c>
      <c r="U22" s="66">
        <f t="shared" si="7"/>
        <v>6</v>
      </c>
      <c r="V22" s="66">
        <f t="shared" si="7"/>
        <v>11</v>
      </c>
      <c r="W22" s="66">
        <f t="shared" si="7"/>
        <v>15</v>
      </c>
      <c r="X22" s="66">
        <f t="shared" si="7"/>
        <v>19</v>
      </c>
      <c r="Y22" s="66">
        <f t="shared" si="7"/>
        <v>23</v>
      </c>
      <c r="Z22" s="66">
        <f t="shared" si="8"/>
        <v>26</v>
      </c>
      <c r="AA22" s="66">
        <f t="shared" si="8"/>
        <v>29</v>
      </c>
      <c r="AB22" s="66">
        <f t="shared" si="8"/>
        <v>31</v>
      </c>
      <c r="AC22" s="66">
        <f t="shared" si="8"/>
        <v>34</v>
      </c>
      <c r="AD22" s="66">
        <f t="shared" si="8"/>
        <v>36</v>
      </c>
      <c r="AE22" s="66">
        <f t="shared" si="8"/>
        <v>39</v>
      </c>
      <c r="AF22" s="66">
        <f t="shared" si="8"/>
        <v>41</v>
      </c>
      <c r="AG22" s="66">
        <f t="shared" si="8"/>
        <v>43</v>
      </c>
      <c r="AH22" s="66">
        <f t="shared" si="8"/>
        <v>44</v>
      </c>
      <c r="AI22" s="66">
        <f t="shared" si="8"/>
        <v>46</v>
      </c>
      <c r="AJ22" s="66">
        <f t="shared" si="9"/>
        <v>48</v>
      </c>
      <c r="AK22" s="66">
        <f t="shared" si="9"/>
        <v>49</v>
      </c>
      <c r="AL22" s="66">
        <f t="shared" si="9"/>
        <v>51</v>
      </c>
      <c r="AM22" s="66">
        <f t="shared" si="9"/>
        <v>52</v>
      </c>
      <c r="AN22" s="66">
        <f t="shared" si="9"/>
        <v>53</v>
      </c>
      <c r="AO22" s="66">
        <f t="shared" si="9"/>
        <v>54</v>
      </c>
      <c r="AP22" s="66">
        <f t="shared" si="9"/>
        <v>55</v>
      </c>
      <c r="AQ22" s="66">
        <f t="shared" si="9"/>
        <v>57</v>
      </c>
      <c r="AR22" s="66">
        <f t="shared" si="9"/>
        <v>58</v>
      </c>
      <c r="AS22" s="66">
        <f t="shared" si="9"/>
        <v>59</v>
      </c>
      <c r="AT22" s="66">
        <f t="shared" si="10"/>
        <v>60</v>
      </c>
      <c r="AU22" s="66">
        <f t="shared" si="10"/>
        <v>60</v>
      </c>
      <c r="AV22" s="66">
        <f t="shared" si="10"/>
        <v>61</v>
      </c>
      <c r="AW22" s="66">
        <f t="shared" si="10"/>
        <v>62</v>
      </c>
      <c r="AX22" s="66">
        <f t="shared" si="10"/>
        <v>63</v>
      </c>
      <c r="AY22" s="66">
        <f t="shared" si="10"/>
        <v>64</v>
      </c>
      <c r="AZ22" s="66">
        <f t="shared" si="10"/>
        <v>64</v>
      </c>
      <c r="BA22" s="66">
        <f t="shared" si="10"/>
        <v>65</v>
      </c>
      <c r="BB22" s="66">
        <f t="shared" si="10"/>
        <v>66</v>
      </c>
      <c r="BC22" s="66">
        <f t="shared" si="10"/>
        <v>66</v>
      </c>
      <c r="BD22" s="66">
        <f t="shared" si="11"/>
        <v>67</v>
      </c>
      <c r="BE22" s="66">
        <f t="shared" si="11"/>
        <v>68</v>
      </c>
      <c r="BF22" s="66">
        <f t="shared" si="11"/>
        <v>68</v>
      </c>
      <c r="BG22" s="66">
        <f t="shared" si="11"/>
        <v>69</v>
      </c>
      <c r="BH22" s="66">
        <f t="shared" si="11"/>
        <v>69</v>
      </c>
      <c r="BI22" s="66">
        <f t="shared" si="11"/>
        <v>70</v>
      </c>
    </row>
    <row r="23" spans="1:61">
      <c r="A23" s="66">
        <v>20</v>
      </c>
      <c r="B23" s="66">
        <v>0</v>
      </c>
      <c r="C23" s="66">
        <v>0</v>
      </c>
      <c r="D23" s="66">
        <v>0</v>
      </c>
      <c r="E23" s="66">
        <v>0</v>
      </c>
      <c r="F23" s="66">
        <f t="shared" si="6"/>
        <v>0</v>
      </c>
      <c r="G23" s="66">
        <f t="shared" si="6"/>
        <v>0</v>
      </c>
      <c r="H23" s="66">
        <f t="shared" si="6"/>
        <v>0</v>
      </c>
      <c r="I23" s="66">
        <f t="shared" si="6"/>
        <v>0</v>
      </c>
      <c r="J23" s="66">
        <f t="shared" si="6"/>
        <v>0</v>
      </c>
      <c r="K23" s="66">
        <f t="shared" si="6"/>
        <v>0</v>
      </c>
      <c r="L23" s="66">
        <f t="shared" si="6"/>
        <v>0</v>
      </c>
      <c r="M23" s="66">
        <f t="shared" si="6"/>
        <v>0</v>
      </c>
      <c r="N23" s="66">
        <f t="shared" si="6"/>
        <v>0</v>
      </c>
      <c r="O23" s="66">
        <f t="shared" si="6"/>
        <v>0</v>
      </c>
      <c r="P23" s="66">
        <f t="shared" si="7"/>
        <v>0</v>
      </c>
      <c r="Q23" s="66">
        <f t="shared" si="7"/>
        <v>0</v>
      </c>
      <c r="R23" s="66">
        <f t="shared" si="7"/>
        <v>0</v>
      </c>
      <c r="S23" s="66">
        <f t="shared" si="7"/>
        <v>0</v>
      </c>
      <c r="T23" s="66">
        <f t="shared" si="7"/>
        <v>0</v>
      </c>
      <c r="U23" s="66">
        <f t="shared" si="7"/>
        <v>1</v>
      </c>
      <c r="V23" s="66">
        <f t="shared" si="7"/>
        <v>6</v>
      </c>
      <c r="W23" s="66">
        <f t="shared" si="7"/>
        <v>10</v>
      </c>
      <c r="X23" s="66">
        <f t="shared" si="7"/>
        <v>15</v>
      </c>
      <c r="Y23" s="66">
        <f t="shared" si="7"/>
        <v>18</v>
      </c>
      <c r="Z23" s="66">
        <f t="shared" si="8"/>
        <v>22</v>
      </c>
      <c r="AA23" s="66">
        <f t="shared" si="8"/>
        <v>25</v>
      </c>
      <c r="AB23" s="66">
        <f t="shared" si="8"/>
        <v>28</v>
      </c>
      <c r="AC23" s="66">
        <f t="shared" si="8"/>
        <v>30</v>
      </c>
      <c r="AD23" s="66">
        <f t="shared" si="8"/>
        <v>33</v>
      </c>
      <c r="AE23" s="66">
        <f t="shared" si="8"/>
        <v>35</v>
      </c>
      <c r="AF23" s="66">
        <f t="shared" si="8"/>
        <v>37</v>
      </c>
      <c r="AG23" s="66">
        <f t="shared" si="8"/>
        <v>39</v>
      </c>
      <c r="AH23" s="66">
        <f t="shared" si="8"/>
        <v>41</v>
      </c>
      <c r="AI23" s="66">
        <f t="shared" si="8"/>
        <v>43</v>
      </c>
      <c r="AJ23" s="66">
        <f t="shared" si="9"/>
        <v>45</v>
      </c>
      <c r="AK23" s="66">
        <f t="shared" si="9"/>
        <v>46</v>
      </c>
      <c r="AL23" s="66">
        <f t="shared" si="9"/>
        <v>48</v>
      </c>
      <c r="AM23" s="66">
        <f t="shared" si="9"/>
        <v>49</v>
      </c>
      <c r="AN23" s="66">
        <f t="shared" si="9"/>
        <v>51</v>
      </c>
      <c r="AO23" s="66">
        <f t="shared" si="9"/>
        <v>52</v>
      </c>
      <c r="AP23" s="66">
        <f t="shared" si="9"/>
        <v>53</v>
      </c>
      <c r="AQ23" s="66">
        <f t="shared" si="9"/>
        <v>54</v>
      </c>
      <c r="AR23" s="66">
        <f t="shared" si="9"/>
        <v>55</v>
      </c>
      <c r="AS23" s="66">
        <f t="shared" si="9"/>
        <v>56</v>
      </c>
      <c r="AT23" s="66">
        <f t="shared" si="10"/>
        <v>57</v>
      </c>
      <c r="AU23" s="66">
        <f t="shared" si="10"/>
        <v>58</v>
      </c>
      <c r="AV23" s="66">
        <f t="shared" si="10"/>
        <v>59</v>
      </c>
      <c r="AW23" s="66">
        <f t="shared" si="10"/>
        <v>60</v>
      </c>
      <c r="AX23" s="66">
        <f t="shared" si="10"/>
        <v>61</v>
      </c>
      <c r="AY23" s="66">
        <f t="shared" si="10"/>
        <v>62</v>
      </c>
      <c r="AZ23" s="66">
        <f t="shared" si="10"/>
        <v>62</v>
      </c>
      <c r="BA23" s="66">
        <f t="shared" si="10"/>
        <v>63</v>
      </c>
      <c r="BB23" s="66">
        <f t="shared" si="10"/>
        <v>64</v>
      </c>
      <c r="BC23" s="66">
        <f t="shared" si="10"/>
        <v>65</v>
      </c>
      <c r="BD23" s="66">
        <f t="shared" si="11"/>
        <v>65</v>
      </c>
      <c r="BE23" s="66">
        <f t="shared" si="11"/>
        <v>66</v>
      </c>
      <c r="BF23" s="66">
        <f t="shared" si="11"/>
        <v>66</v>
      </c>
      <c r="BG23" s="66">
        <f t="shared" si="11"/>
        <v>67</v>
      </c>
      <c r="BH23" s="66">
        <f t="shared" si="11"/>
        <v>68</v>
      </c>
      <c r="BI23" s="66">
        <f t="shared" si="11"/>
        <v>68</v>
      </c>
    </row>
    <row r="24" spans="1:61">
      <c r="A24" s="66">
        <v>21</v>
      </c>
      <c r="B24" s="66"/>
      <c r="C24" s="66"/>
      <c r="D24" s="66"/>
      <c r="E24" s="66"/>
      <c r="F24" s="66">
        <f t="shared" si="6"/>
        <v>0</v>
      </c>
      <c r="G24" s="66">
        <f t="shared" si="6"/>
        <v>0</v>
      </c>
      <c r="H24" s="66">
        <f t="shared" si="6"/>
        <v>0</v>
      </c>
      <c r="I24" s="66">
        <f t="shared" si="6"/>
        <v>0</v>
      </c>
      <c r="J24" s="66">
        <f t="shared" si="6"/>
        <v>0</v>
      </c>
      <c r="K24" s="66">
        <f t="shared" si="6"/>
        <v>0</v>
      </c>
      <c r="L24" s="66">
        <f t="shared" si="6"/>
        <v>0</v>
      </c>
      <c r="M24" s="66">
        <f t="shared" si="6"/>
        <v>0</v>
      </c>
      <c r="N24" s="66">
        <f t="shared" si="6"/>
        <v>0</v>
      </c>
      <c r="O24" s="66">
        <f t="shared" si="6"/>
        <v>0</v>
      </c>
      <c r="P24" s="66">
        <f t="shared" si="7"/>
        <v>0</v>
      </c>
      <c r="Q24" s="66">
        <f t="shared" si="7"/>
        <v>0</v>
      </c>
      <c r="R24" s="66">
        <f t="shared" si="7"/>
        <v>0</v>
      </c>
      <c r="S24" s="66">
        <f t="shared" si="7"/>
        <v>0</v>
      </c>
      <c r="T24" s="66">
        <f t="shared" si="7"/>
        <v>0</v>
      </c>
      <c r="U24" s="66">
        <f t="shared" si="7"/>
        <v>0</v>
      </c>
      <c r="V24" s="66">
        <f t="shared" si="7"/>
        <v>1</v>
      </c>
      <c r="W24" s="66">
        <f t="shared" si="7"/>
        <v>6</v>
      </c>
      <c r="X24" s="66">
        <f t="shared" si="7"/>
        <v>10</v>
      </c>
      <c r="Y24" s="66">
        <f t="shared" si="7"/>
        <v>14</v>
      </c>
      <c r="Z24" s="66">
        <f t="shared" si="8"/>
        <v>18</v>
      </c>
      <c r="AA24" s="66">
        <f t="shared" si="8"/>
        <v>21</v>
      </c>
      <c r="AB24" s="66">
        <f t="shared" si="8"/>
        <v>24</v>
      </c>
      <c r="AC24" s="66">
        <f t="shared" si="8"/>
        <v>27</v>
      </c>
      <c r="AD24" s="66">
        <f t="shared" si="8"/>
        <v>29</v>
      </c>
      <c r="AE24" s="66">
        <f t="shared" si="8"/>
        <v>32</v>
      </c>
      <c r="AF24" s="66">
        <f t="shared" si="8"/>
        <v>34</v>
      </c>
      <c r="AG24" s="66">
        <f t="shared" si="8"/>
        <v>36</v>
      </c>
      <c r="AH24" s="66">
        <f t="shared" si="8"/>
        <v>38</v>
      </c>
      <c r="AI24" s="66">
        <f t="shared" si="8"/>
        <v>40</v>
      </c>
      <c r="AJ24" s="66">
        <f t="shared" si="9"/>
        <v>42</v>
      </c>
      <c r="AK24" s="66">
        <f t="shared" si="9"/>
        <v>43</v>
      </c>
      <c r="AL24" s="66">
        <f t="shared" si="9"/>
        <v>45</v>
      </c>
      <c r="AM24" s="66">
        <f t="shared" si="9"/>
        <v>46</v>
      </c>
      <c r="AN24" s="66">
        <f t="shared" si="9"/>
        <v>48</v>
      </c>
      <c r="AO24" s="66">
        <f t="shared" si="9"/>
        <v>49</v>
      </c>
      <c r="AP24" s="66">
        <f t="shared" si="9"/>
        <v>51</v>
      </c>
      <c r="AQ24" s="66">
        <f t="shared" si="9"/>
        <v>52</v>
      </c>
      <c r="AR24" s="66">
        <f t="shared" si="9"/>
        <v>53</v>
      </c>
      <c r="AS24" s="66">
        <f t="shared" si="9"/>
        <v>54</v>
      </c>
      <c r="AT24" s="66">
        <f t="shared" si="10"/>
        <v>55</v>
      </c>
      <c r="AU24" s="66">
        <f t="shared" si="10"/>
        <v>56</v>
      </c>
      <c r="AV24" s="66">
        <f t="shared" si="10"/>
        <v>57</v>
      </c>
      <c r="AW24" s="66">
        <f t="shared" si="10"/>
        <v>58</v>
      </c>
      <c r="AX24" s="66">
        <f t="shared" si="10"/>
        <v>59</v>
      </c>
      <c r="AY24" s="66">
        <f t="shared" si="10"/>
        <v>60</v>
      </c>
      <c r="AZ24" s="66">
        <f t="shared" si="10"/>
        <v>60</v>
      </c>
      <c r="BA24" s="66">
        <f t="shared" si="10"/>
        <v>61</v>
      </c>
      <c r="BB24" s="66">
        <f t="shared" si="10"/>
        <v>62</v>
      </c>
      <c r="BC24" s="66">
        <f t="shared" si="10"/>
        <v>63</v>
      </c>
      <c r="BD24" s="66">
        <f t="shared" si="11"/>
        <v>63</v>
      </c>
      <c r="BE24" s="66">
        <f t="shared" si="11"/>
        <v>64</v>
      </c>
      <c r="BF24" s="66">
        <f t="shared" si="11"/>
        <v>65</v>
      </c>
      <c r="BG24" s="66">
        <f t="shared" si="11"/>
        <v>65</v>
      </c>
      <c r="BH24" s="66">
        <f t="shared" si="11"/>
        <v>66</v>
      </c>
      <c r="BI24" s="66">
        <f t="shared" si="11"/>
        <v>66</v>
      </c>
    </row>
    <row r="25" spans="1:61">
      <c r="A25" s="66">
        <v>22</v>
      </c>
      <c r="B25" s="66"/>
      <c r="C25" s="66"/>
      <c r="D25" s="66"/>
      <c r="E25" s="66"/>
      <c r="F25" s="66">
        <f t="shared" ref="F25:O34" si="12">IF($A25&gt;F$2,0,ROUND(IF(F$2=$A25,1,99*$A25/(1-F$2)+(1-100*F$2)/(1-F$2)     ),0))</f>
        <v>0</v>
      </c>
      <c r="G25" s="66">
        <f t="shared" si="12"/>
        <v>0</v>
      </c>
      <c r="H25" s="66">
        <f t="shared" si="12"/>
        <v>0</v>
      </c>
      <c r="I25" s="66">
        <f t="shared" si="12"/>
        <v>0</v>
      </c>
      <c r="J25" s="66">
        <f t="shared" si="12"/>
        <v>0</v>
      </c>
      <c r="K25" s="66">
        <f t="shared" si="12"/>
        <v>0</v>
      </c>
      <c r="L25" s="66">
        <f t="shared" si="12"/>
        <v>0</v>
      </c>
      <c r="M25" s="66">
        <f t="shared" si="12"/>
        <v>0</v>
      </c>
      <c r="N25" s="66">
        <f t="shared" si="12"/>
        <v>0</v>
      </c>
      <c r="O25" s="66">
        <f t="shared" si="12"/>
        <v>0</v>
      </c>
      <c r="P25" s="66">
        <f t="shared" ref="P25:Y34" si="13">IF($A25&gt;P$2,0,ROUND(IF(P$2=$A25,1,99*$A25/(1-P$2)+(1-100*P$2)/(1-P$2)     ),0))</f>
        <v>0</v>
      </c>
      <c r="Q25" s="66">
        <f t="shared" si="13"/>
        <v>0</v>
      </c>
      <c r="R25" s="66">
        <f t="shared" si="13"/>
        <v>0</v>
      </c>
      <c r="S25" s="66">
        <f t="shared" si="13"/>
        <v>0</v>
      </c>
      <c r="T25" s="66">
        <f t="shared" si="13"/>
        <v>0</v>
      </c>
      <c r="U25" s="66">
        <f t="shared" si="13"/>
        <v>0</v>
      </c>
      <c r="V25" s="66">
        <f t="shared" si="13"/>
        <v>0</v>
      </c>
      <c r="W25" s="66">
        <f t="shared" si="13"/>
        <v>1</v>
      </c>
      <c r="X25" s="66">
        <f t="shared" si="13"/>
        <v>6</v>
      </c>
      <c r="Y25" s="66">
        <f t="shared" si="13"/>
        <v>10</v>
      </c>
      <c r="Z25" s="66">
        <f t="shared" ref="Z25:AI34" si="14">IF($A25&gt;Z$2,0,ROUND(IF(Z$2=$A25,1,99*$A25/(1-Z$2)+(1-100*Z$2)/(1-Z$2)     ),0))</f>
        <v>13</v>
      </c>
      <c r="AA25" s="66">
        <f t="shared" si="14"/>
        <v>17</v>
      </c>
      <c r="AB25" s="66">
        <f t="shared" si="14"/>
        <v>20</v>
      </c>
      <c r="AC25" s="66">
        <f t="shared" si="14"/>
        <v>23</v>
      </c>
      <c r="AD25" s="66">
        <f t="shared" si="14"/>
        <v>26</v>
      </c>
      <c r="AE25" s="66">
        <f t="shared" si="14"/>
        <v>28</v>
      </c>
      <c r="AF25" s="66">
        <f t="shared" si="14"/>
        <v>31</v>
      </c>
      <c r="AG25" s="66">
        <f t="shared" si="14"/>
        <v>33</v>
      </c>
      <c r="AH25" s="66">
        <f t="shared" si="14"/>
        <v>35</v>
      </c>
      <c r="AI25" s="66">
        <f t="shared" si="14"/>
        <v>37</v>
      </c>
      <c r="AJ25" s="66">
        <f t="shared" ref="AJ25:AS34" si="15">IF($A25&gt;AJ$2,0,ROUND(IF(AJ$2=$A25,1,99*$A25/(1-AJ$2)+(1-100*AJ$2)/(1-AJ$2)     ),0))</f>
        <v>39</v>
      </c>
      <c r="AK25" s="66">
        <f t="shared" si="15"/>
        <v>41</v>
      </c>
      <c r="AL25" s="66">
        <f t="shared" si="15"/>
        <v>42</v>
      </c>
      <c r="AM25" s="66">
        <f t="shared" si="15"/>
        <v>44</v>
      </c>
      <c r="AN25" s="66">
        <f t="shared" si="15"/>
        <v>45</v>
      </c>
      <c r="AO25" s="66">
        <f t="shared" si="15"/>
        <v>47</v>
      </c>
      <c r="AP25" s="66">
        <f t="shared" si="15"/>
        <v>48</v>
      </c>
      <c r="AQ25" s="66">
        <f t="shared" si="15"/>
        <v>49</v>
      </c>
      <c r="AR25" s="66">
        <f t="shared" si="15"/>
        <v>51</v>
      </c>
      <c r="AS25" s="66">
        <f t="shared" si="15"/>
        <v>52</v>
      </c>
      <c r="AT25" s="66">
        <f t="shared" ref="AT25:BC34" si="16">IF($A25&gt;AT$2,0,ROUND(IF(AT$2=$A25,1,99*$A25/(1-AT$2)+(1-100*AT$2)/(1-AT$2)     ),0))</f>
        <v>53</v>
      </c>
      <c r="AU25" s="66">
        <f t="shared" si="16"/>
        <v>54</v>
      </c>
      <c r="AV25" s="66">
        <f t="shared" si="16"/>
        <v>55</v>
      </c>
      <c r="AW25" s="66">
        <f t="shared" si="16"/>
        <v>56</v>
      </c>
      <c r="AX25" s="66">
        <f t="shared" si="16"/>
        <v>57</v>
      </c>
      <c r="AY25" s="66">
        <f t="shared" si="16"/>
        <v>58</v>
      </c>
      <c r="AZ25" s="66">
        <f t="shared" si="16"/>
        <v>58</v>
      </c>
      <c r="BA25" s="66">
        <f t="shared" si="16"/>
        <v>59</v>
      </c>
      <c r="BB25" s="66">
        <f t="shared" si="16"/>
        <v>60</v>
      </c>
      <c r="BC25" s="66">
        <f t="shared" si="16"/>
        <v>61</v>
      </c>
      <c r="BD25" s="66">
        <f t="shared" ref="BD25:BI34" si="17">IF($A25&gt;BD$2,0,ROUND(IF(BD$2=$A25,1,99*$A25/(1-BD$2)+(1-100*BD$2)/(1-BD$2)     ),0))</f>
        <v>62</v>
      </c>
      <c r="BE25" s="66">
        <f t="shared" si="17"/>
        <v>62</v>
      </c>
      <c r="BF25" s="66">
        <f t="shared" si="17"/>
        <v>63</v>
      </c>
      <c r="BG25" s="66">
        <f t="shared" si="17"/>
        <v>64</v>
      </c>
      <c r="BH25" s="66">
        <f t="shared" si="17"/>
        <v>64</v>
      </c>
      <c r="BI25" s="66">
        <f t="shared" si="17"/>
        <v>65</v>
      </c>
    </row>
    <row r="26" spans="1:61">
      <c r="A26" s="66">
        <v>23</v>
      </c>
      <c r="B26" s="66"/>
      <c r="C26" s="66"/>
      <c r="D26" s="66"/>
      <c r="E26" s="66"/>
      <c r="F26" s="66">
        <f t="shared" si="12"/>
        <v>0</v>
      </c>
      <c r="G26" s="66">
        <f t="shared" si="12"/>
        <v>0</v>
      </c>
      <c r="H26" s="66">
        <f t="shared" si="12"/>
        <v>0</v>
      </c>
      <c r="I26" s="66">
        <f t="shared" si="12"/>
        <v>0</v>
      </c>
      <c r="J26" s="66">
        <f t="shared" si="12"/>
        <v>0</v>
      </c>
      <c r="K26" s="66">
        <f t="shared" si="12"/>
        <v>0</v>
      </c>
      <c r="L26" s="66">
        <f t="shared" si="12"/>
        <v>0</v>
      </c>
      <c r="M26" s="66">
        <f t="shared" si="12"/>
        <v>0</v>
      </c>
      <c r="N26" s="66">
        <f t="shared" si="12"/>
        <v>0</v>
      </c>
      <c r="O26" s="66">
        <f t="shared" si="12"/>
        <v>0</v>
      </c>
      <c r="P26" s="66">
        <f t="shared" si="13"/>
        <v>0</v>
      </c>
      <c r="Q26" s="66">
        <f t="shared" si="13"/>
        <v>0</v>
      </c>
      <c r="R26" s="66">
        <f t="shared" si="13"/>
        <v>0</v>
      </c>
      <c r="S26" s="66">
        <f t="shared" si="13"/>
        <v>0</v>
      </c>
      <c r="T26" s="66">
        <f t="shared" si="13"/>
        <v>0</v>
      </c>
      <c r="U26" s="66">
        <f t="shared" si="13"/>
        <v>0</v>
      </c>
      <c r="V26" s="66">
        <f t="shared" si="13"/>
        <v>0</v>
      </c>
      <c r="W26" s="66">
        <f t="shared" si="13"/>
        <v>0</v>
      </c>
      <c r="X26" s="66">
        <f t="shared" si="13"/>
        <v>1</v>
      </c>
      <c r="Y26" s="66">
        <f t="shared" si="13"/>
        <v>5</v>
      </c>
      <c r="Z26" s="66">
        <f t="shared" si="14"/>
        <v>9</v>
      </c>
      <c r="AA26" s="66">
        <f t="shared" si="14"/>
        <v>13</v>
      </c>
      <c r="AB26" s="66">
        <f t="shared" si="14"/>
        <v>16</v>
      </c>
      <c r="AC26" s="66">
        <f t="shared" si="14"/>
        <v>19</v>
      </c>
      <c r="AD26" s="66">
        <f t="shared" si="14"/>
        <v>22</v>
      </c>
      <c r="AE26" s="66">
        <f t="shared" si="14"/>
        <v>25</v>
      </c>
      <c r="AF26" s="66">
        <f t="shared" si="14"/>
        <v>27</v>
      </c>
      <c r="AG26" s="66">
        <f t="shared" si="14"/>
        <v>30</v>
      </c>
      <c r="AH26" s="66">
        <f t="shared" si="14"/>
        <v>32</v>
      </c>
      <c r="AI26" s="66">
        <f t="shared" si="14"/>
        <v>34</v>
      </c>
      <c r="AJ26" s="66">
        <f t="shared" si="15"/>
        <v>36</v>
      </c>
      <c r="AK26" s="66">
        <f t="shared" si="15"/>
        <v>38</v>
      </c>
      <c r="AL26" s="66">
        <f t="shared" si="15"/>
        <v>40</v>
      </c>
      <c r="AM26" s="66">
        <f t="shared" si="15"/>
        <v>41</v>
      </c>
      <c r="AN26" s="66">
        <f t="shared" si="15"/>
        <v>43</v>
      </c>
      <c r="AO26" s="66">
        <f t="shared" si="15"/>
        <v>44</v>
      </c>
      <c r="AP26" s="66">
        <f t="shared" si="15"/>
        <v>46</v>
      </c>
      <c r="AQ26" s="66">
        <f t="shared" si="15"/>
        <v>47</v>
      </c>
      <c r="AR26" s="66">
        <f t="shared" si="15"/>
        <v>48</v>
      </c>
      <c r="AS26" s="66">
        <f t="shared" si="15"/>
        <v>49</v>
      </c>
      <c r="AT26" s="66">
        <f t="shared" si="16"/>
        <v>51</v>
      </c>
      <c r="AU26" s="66">
        <f t="shared" si="16"/>
        <v>52</v>
      </c>
      <c r="AV26" s="66">
        <f t="shared" si="16"/>
        <v>53</v>
      </c>
      <c r="AW26" s="66">
        <f t="shared" si="16"/>
        <v>54</v>
      </c>
      <c r="AX26" s="66">
        <f t="shared" si="16"/>
        <v>55</v>
      </c>
      <c r="AY26" s="66">
        <f t="shared" si="16"/>
        <v>56</v>
      </c>
      <c r="AZ26" s="66">
        <f t="shared" si="16"/>
        <v>56</v>
      </c>
      <c r="BA26" s="66">
        <f t="shared" si="16"/>
        <v>57</v>
      </c>
      <c r="BB26" s="66">
        <f t="shared" si="16"/>
        <v>58</v>
      </c>
      <c r="BC26" s="66">
        <f t="shared" si="16"/>
        <v>59</v>
      </c>
      <c r="BD26" s="66">
        <f t="shared" si="17"/>
        <v>60</v>
      </c>
      <c r="BE26" s="66">
        <f t="shared" si="17"/>
        <v>60</v>
      </c>
      <c r="BF26" s="66">
        <f t="shared" si="17"/>
        <v>61</v>
      </c>
      <c r="BG26" s="66">
        <f t="shared" si="17"/>
        <v>62</v>
      </c>
      <c r="BH26" s="66">
        <f t="shared" si="17"/>
        <v>62</v>
      </c>
      <c r="BI26" s="66">
        <f t="shared" si="17"/>
        <v>63</v>
      </c>
    </row>
    <row r="27" spans="1:61">
      <c r="A27" s="66">
        <v>24</v>
      </c>
      <c r="B27" s="66"/>
      <c r="C27" s="66"/>
      <c r="D27" s="66"/>
      <c r="E27" s="66"/>
      <c r="F27" s="66">
        <f t="shared" si="12"/>
        <v>0</v>
      </c>
      <c r="G27" s="66">
        <f t="shared" si="12"/>
        <v>0</v>
      </c>
      <c r="H27" s="66">
        <f t="shared" si="12"/>
        <v>0</v>
      </c>
      <c r="I27" s="66">
        <f t="shared" si="12"/>
        <v>0</v>
      </c>
      <c r="J27" s="66">
        <f t="shared" si="12"/>
        <v>0</v>
      </c>
      <c r="K27" s="66">
        <f t="shared" si="12"/>
        <v>0</v>
      </c>
      <c r="L27" s="66">
        <f t="shared" si="12"/>
        <v>0</v>
      </c>
      <c r="M27" s="66">
        <f t="shared" si="12"/>
        <v>0</v>
      </c>
      <c r="N27" s="66">
        <f t="shared" si="12"/>
        <v>0</v>
      </c>
      <c r="O27" s="66">
        <f t="shared" si="12"/>
        <v>0</v>
      </c>
      <c r="P27" s="66">
        <f t="shared" si="13"/>
        <v>0</v>
      </c>
      <c r="Q27" s="66">
        <f t="shared" si="13"/>
        <v>0</v>
      </c>
      <c r="R27" s="66">
        <f t="shared" si="13"/>
        <v>0</v>
      </c>
      <c r="S27" s="66">
        <f t="shared" si="13"/>
        <v>0</v>
      </c>
      <c r="T27" s="66">
        <f t="shared" si="13"/>
        <v>0</v>
      </c>
      <c r="U27" s="66">
        <f t="shared" si="13"/>
        <v>0</v>
      </c>
      <c r="V27" s="66">
        <f t="shared" si="13"/>
        <v>0</v>
      </c>
      <c r="W27" s="66">
        <f t="shared" si="13"/>
        <v>0</v>
      </c>
      <c r="X27" s="66">
        <f t="shared" si="13"/>
        <v>0</v>
      </c>
      <c r="Y27" s="66">
        <f t="shared" si="13"/>
        <v>1</v>
      </c>
      <c r="Z27" s="66">
        <f t="shared" si="14"/>
        <v>5</v>
      </c>
      <c r="AA27" s="66">
        <f t="shared" si="14"/>
        <v>9</v>
      </c>
      <c r="AB27" s="66">
        <f t="shared" si="14"/>
        <v>12</v>
      </c>
      <c r="AC27" s="66">
        <f t="shared" si="14"/>
        <v>16</v>
      </c>
      <c r="AD27" s="66">
        <f t="shared" si="14"/>
        <v>19</v>
      </c>
      <c r="AE27" s="66">
        <f t="shared" si="14"/>
        <v>21</v>
      </c>
      <c r="AF27" s="66">
        <f t="shared" si="14"/>
        <v>24</v>
      </c>
      <c r="AG27" s="66">
        <f t="shared" si="14"/>
        <v>27</v>
      </c>
      <c r="AH27" s="66">
        <f t="shared" si="14"/>
        <v>29</v>
      </c>
      <c r="AI27" s="66">
        <f t="shared" si="14"/>
        <v>31</v>
      </c>
      <c r="AJ27" s="66">
        <f t="shared" si="15"/>
        <v>33</v>
      </c>
      <c r="AK27" s="66">
        <f t="shared" si="15"/>
        <v>35</v>
      </c>
      <c r="AL27" s="66">
        <f t="shared" si="15"/>
        <v>37</v>
      </c>
      <c r="AM27" s="66">
        <f t="shared" si="15"/>
        <v>38</v>
      </c>
      <c r="AN27" s="66">
        <f t="shared" si="15"/>
        <v>40</v>
      </c>
      <c r="AO27" s="66">
        <f t="shared" si="15"/>
        <v>42</v>
      </c>
      <c r="AP27" s="66">
        <f t="shared" si="15"/>
        <v>43</v>
      </c>
      <c r="AQ27" s="66">
        <f t="shared" si="15"/>
        <v>44</v>
      </c>
      <c r="AR27" s="66">
        <f t="shared" si="15"/>
        <v>46</v>
      </c>
      <c r="AS27" s="66">
        <f t="shared" si="15"/>
        <v>47</v>
      </c>
      <c r="AT27" s="66">
        <f t="shared" si="16"/>
        <v>48</v>
      </c>
      <c r="AU27" s="66">
        <f t="shared" si="16"/>
        <v>49</v>
      </c>
      <c r="AV27" s="66">
        <f t="shared" si="16"/>
        <v>51</v>
      </c>
      <c r="AW27" s="66">
        <f t="shared" si="16"/>
        <v>52</v>
      </c>
      <c r="AX27" s="66">
        <f t="shared" si="16"/>
        <v>53</v>
      </c>
      <c r="AY27" s="66">
        <f t="shared" si="16"/>
        <v>54</v>
      </c>
      <c r="AZ27" s="66">
        <f t="shared" si="16"/>
        <v>54</v>
      </c>
      <c r="BA27" s="66">
        <f t="shared" si="16"/>
        <v>55</v>
      </c>
      <c r="BB27" s="66">
        <f t="shared" si="16"/>
        <v>56</v>
      </c>
      <c r="BC27" s="66">
        <f t="shared" si="16"/>
        <v>57</v>
      </c>
      <c r="BD27" s="66">
        <f t="shared" si="17"/>
        <v>58</v>
      </c>
      <c r="BE27" s="66">
        <f t="shared" si="17"/>
        <v>59</v>
      </c>
      <c r="BF27" s="66">
        <f t="shared" si="17"/>
        <v>59</v>
      </c>
      <c r="BG27" s="66">
        <f t="shared" si="17"/>
        <v>60</v>
      </c>
      <c r="BH27" s="66">
        <f t="shared" si="17"/>
        <v>61</v>
      </c>
      <c r="BI27" s="66">
        <f t="shared" si="17"/>
        <v>61</v>
      </c>
    </row>
    <row r="28" spans="1:61">
      <c r="A28" s="66">
        <v>25</v>
      </c>
      <c r="B28" s="66"/>
      <c r="C28" s="66"/>
      <c r="D28" s="66"/>
      <c r="E28" s="66"/>
      <c r="F28" s="66">
        <f t="shared" si="12"/>
        <v>0</v>
      </c>
      <c r="G28" s="66">
        <f t="shared" si="12"/>
        <v>0</v>
      </c>
      <c r="H28" s="66">
        <f t="shared" si="12"/>
        <v>0</v>
      </c>
      <c r="I28" s="66">
        <f t="shared" si="12"/>
        <v>0</v>
      </c>
      <c r="J28" s="66">
        <f t="shared" si="12"/>
        <v>0</v>
      </c>
      <c r="K28" s="66">
        <f t="shared" si="12"/>
        <v>0</v>
      </c>
      <c r="L28" s="66">
        <f t="shared" si="12"/>
        <v>0</v>
      </c>
      <c r="M28" s="66">
        <f t="shared" si="12"/>
        <v>0</v>
      </c>
      <c r="N28" s="66">
        <f t="shared" si="12"/>
        <v>0</v>
      </c>
      <c r="O28" s="66">
        <f t="shared" si="12"/>
        <v>0</v>
      </c>
      <c r="P28" s="66">
        <f t="shared" si="13"/>
        <v>0</v>
      </c>
      <c r="Q28" s="66">
        <f t="shared" si="13"/>
        <v>0</v>
      </c>
      <c r="R28" s="66">
        <f t="shared" si="13"/>
        <v>0</v>
      </c>
      <c r="S28" s="66">
        <f t="shared" si="13"/>
        <v>0</v>
      </c>
      <c r="T28" s="66">
        <f t="shared" si="13"/>
        <v>0</v>
      </c>
      <c r="U28" s="66">
        <f t="shared" si="13"/>
        <v>0</v>
      </c>
      <c r="V28" s="66">
        <f t="shared" si="13"/>
        <v>0</v>
      </c>
      <c r="W28" s="66">
        <f t="shared" si="13"/>
        <v>0</v>
      </c>
      <c r="X28" s="66">
        <f t="shared" si="13"/>
        <v>0</v>
      </c>
      <c r="Y28" s="66">
        <f t="shared" si="13"/>
        <v>0</v>
      </c>
      <c r="Z28" s="66">
        <f t="shared" si="14"/>
        <v>1</v>
      </c>
      <c r="AA28" s="66">
        <f t="shared" si="14"/>
        <v>5</v>
      </c>
      <c r="AB28" s="66">
        <f t="shared" si="14"/>
        <v>9</v>
      </c>
      <c r="AC28" s="66">
        <f t="shared" si="14"/>
        <v>12</v>
      </c>
      <c r="AD28" s="66">
        <f t="shared" si="14"/>
        <v>15</v>
      </c>
      <c r="AE28" s="66">
        <f t="shared" si="14"/>
        <v>18</v>
      </c>
      <c r="AF28" s="66">
        <f t="shared" si="14"/>
        <v>21</v>
      </c>
      <c r="AG28" s="66">
        <f t="shared" si="14"/>
        <v>23</v>
      </c>
      <c r="AH28" s="66">
        <f t="shared" si="14"/>
        <v>26</v>
      </c>
      <c r="AI28" s="66">
        <f t="shared" si="14"/>
        <v>28</v>
      </c>
      <c r="AJ28" s="66">
        <f t="shared" si="15"/>
        <v>30</v>
      </c>
      <c r="AK28" s="66">
        <f t="shared" si="15"/>
        <v>32</v>
      </c>
      <c r="AL28" s="66">
        <f t="shared" si="15"/>
        <v>34</v>
      </c>
      <c r="AM28" s="66">
        <f t="shared" si="15"/>
        <v>36</v>
      </c>
      <c r="AN28" s="66">
        <f t="shared" si="15"/>
        <v>37</v>
      </c>
      <c r="AO28" s="66">
        <f t="shared" si="15"/>
        <v>39</v>
      </c>
      <c r="AP28" s="66">
        <f t="shared" si="15"/>
        <v>41</v>
      </c>
      <c r="AQ28" s="66">
        <f t="shared" si="15"/>
        <v>42</v>
      </c>
      <c r="AR28" s="66">
        <f t="shared" si="15"/>
        <v>43</v>
      </c>
      <c r="AS28" s="66">
        <f t="shared" si="15"/>
        <v>45</v>
      </c>
      <c r="AT28" s="66">
        <f t="shared" si="16"/>
        <v>46</v>
      </c>
      <c r="AU28" s="66">
        <f t="shared" si="16"/>
        <v>47</v>
      </c>
      <c r="AV28" s="66">
        <f t="shared" si="16"/>
        <v>48</v>
      </c>
      <c r="AW28" s="66">
        <f t="shared" si="16"/>
        <v>49</v>
      </c>
      <c r="AX28" s="66">
        <f t="shared" si="16"/>
        <v>51</v>
      </c>
      <c r="AY28" s="66">
        <f t="shared" si="16"/>
        <v>52</v>
      </c>
      <c r="AZ28" s="66">
        <f t="shared" si="16"/>
        <v>52</v>
      </c>
      <c r="BA28" s="66">
        <f t="shared" si="16"/>
        <v>53</v>
      </c>
      <c r="BB28" s="66">
        <f t="shared" si="16"/>
        <v>54</v>
      </c>
      <c r="BC28" s="66">
        <f t="shared" si="16"/>
        <v>55</v>
      </c>
      <c r="BD28" s="66">
        <f t="shared" si="17"/>
        <v>56</v>
      </c>
      <c r="BE28" s="66">
        <f t="shared" si="17"/>
        <v>57</v>
      </c>
      <c r="BF28" s="66">
        <f t="shared" si="17"/>
        <v>58</v>
      </c>
      <c r="BG28" s="66">
        <f t="shared" si="17"/>
        <v>58</v>
      </c>
      <c r="BH28" s="66">
        <f t="shared" si="17"/>
        <v>59</v>
      </c>
      <c r="BI28" s="66">
        <f t="shared" si="17"/>
        <v>60</v>
      </c>
    </row>
    <row r="29" spans="1:61">
      <c r="A29" s="66">
        <v>26</v>
      </c>
      <c r="B29" s="66"/>
      <c r="C29" s="66"/>
      <c r="D29" s="66"/>
      <c r="E29" s="66"/>
      <c r="F29" s="66">
        <f t="shared" si="12"/>
        <v>0</v>
      </c>
      <c r="G29" s="66">
        <f t="shared" si="12"/>
        <v>0</v>
      </c>
      <c r="H29" s="66">
        <f t="shared" si="12"/>
        <v>0</v>
      </c>
      <c r="I29" s="66">
        <f t="shared" si="12"/>
        <v>0</v>
      </c>
      <c r="J29" s="66">
        <f t="shared" si="12"/>
        <v>0</v>
      </c>
      <c r="K29" s="66">
        <f t="shared" si="12"/>
        <v>0</v>
      </c>
      <c r="L29" s="66">
        <f t="shared" si="12"/>
        <v>0</v>
      </c>
      <c r="M29" s="66">
        <f t="shared" si="12"/>
        <v>0</v>
      </c>
      <c r="N29" s="66">
        <f t="shared" si="12"/>
        <v>0</v>
      </c>
      <c r="O29" s="66">
        <f t="shared" si="12"/>
        <v>0</v>
      </c>
      <c r="P29" s="66">
        <f t="shared" si="13"/>
        <v>0</v>
      </c>
      <c r="Q29" s="66">
        <f t="shared" si="13"/>
        <v>0</v>
      </c>
      <c r="R29" s="66">
        <f t="shared" si="13"/>
        <v>0</v>
      </c>
      <c r="S29" s="66">
        <f t="shared" si="13"/>
        <v>0</v>
      </c>
      <c r="T29" s="66">
        <f t="shared" si="13"/>
        <v>0</v>
      </c>
      <c r="U29" s="66">
        <f t="shared" si="13"/>
        <v>0</v>
      </c>
      <c r="V29" s="66">
        <f t="shared" si="13"/>
        <v>0</v>
      </c>
      <c r="W29" s="66">
        <f t="shared" si="13"/>
        <v>0</v>
      </c>
      <c r="X29" s="66">
        <f t="shared" si="13"/>
        <v>0</v>
      </c>
      <c r="Y29" s="66">
        <f t="shared" si="13"/>
        <v>0</v>
      </c>
      <c r="Z29" s="66">
        <f t="shared" si="14"/>
        <v>0</v>
      </c>
      <c r="AA29" s="66">
        <f t="shared" si="14"/>
        <v>1</v>
      </c>
      <c r="AB29" s="66">
        <f t="shared" si="14"/>
        <v>5</v>
      </c>
      <c r="AC29" s="66">
        <f t="shared" si="14"/>
        <v>8</v>
      </c>
      <c r="AD29" s="66">
        <f t="shared" si="14"/>
        <v>12</v>
      </c>
      <c r="AE29" s="66">
        <f t="shared" si="14"/>
        <v>15</v>
      </c>
      <c r="AF29" s="66">
        <f t="shared" si="14"/>
        <v>18</v>
      </c>
      <c r="AG29" s="66">
        <f t="shared" si="14"/>
        <v>20</v>
      </c>
      <c r="AH29" s="66">
        <f t="shared" si="14"/>
        <v>23</v>
      </c>
      <c r="AI29" s="66">
        <f t="shared" si="14"/>
        <v>25</v>
      </c>
      <c r="AJ29" s="66">
        <f t="shared" si="15"/>
        <v>27</v>
      </c>
      <c r="AK29" s="66">
        <f t="shared" si="15"/>
        <v>29</v>
      </c>
      <c r="AL29" s="66">
        <f t="shared" si="15"/>
        <v>31</v>
      </c>
      <c r="AM29" s="66">
        <f t="shared" si="15"/>
        <v>33</v>
      </c>
      <c r="AN29" s="66">
        <f t="shared" si="15"/>
        <v>35</v>
      </c>
      <c r="AO29" s="66">
        <f t="shared" si="15"/>
        <v>37</v>
      </c>
      <c r="AP29" s="66">
        <f t="shared" si="15"/>
        <v>38</v>
      </c>
      <c r="AQ29" s="66">
        <f t="shared" si="15"/>
        <v>40</v>
      </c>
      <c r="AR29" s="66">
        <f t="shared" si="15"/>
        <v>41</v>
      </c>
      <c r="AS29" s="66">
        <f t="shared" si="15"/>
        <v>42</v>
      </c>
      <c r="AT29" s="66">
        <f t="shared" si="16"/>
        <v>44</v>
      </c>
      <c r="AU29" s="66">
        <f t="shared" si="16"/>
        <v>45</v>
      </c>
      <c r="AV29" s="66">
        <f t="shared" si="16"/>
        <v>46</v>
      </c>
      <c r="AW29" s="66">
        <f t="shared" si="16"/>
        <v>47</v>
      </c>
      <c r="AX29" s="66">
        <f t="shared" si="16"/>
        <v>48</v>
      </c>
      <c r="AY29" s="66">
        <f t="shared" si="16"/>
        <v>49</v>
      </c>
      <c r="AZ29" s="66">
        <f t="shared" si="16"/>
        <v>51</v>
      </c>
      <c r="BA29" s="66">
        <f t="shared" si="16"/>
        <v>51</v>
      </c>
      <c r="BB29" s="66">
        <f t="shared" si="16"/>
        <v>52</v>
      </c>
      <c r="BC29" s="66">
        <f t="shared" si="16"/>
        <v>53</v>
      </c>
      <c r="BD29" s="66">
        <f t="shared" si="17"/>
        <v>54</v>
      </c>
      <c r="BE29" s="66">
        <f t="shared" si="17"/>
        <v>55</v>
      </c>
      <c r="BF29" s="66">
        <f t="shared" si="17"/>
        <v>56</v>
      </c>
      <c r="BG29" s="66">
        <f t="shared" si="17"/>
        <v>57</v>
      </c>
      <c r="BH29" s="66">
        <f t="shared" si="17"/>
        <v>57</v>
      </c>
      <c r="BI29" s="66">
        <f t="shared" si="17"/>
        <v>58</v>
      </c>
    </row>
    <row r="30" spans="1:61">
      <c r="A30" s="66">
        <v>27</v>
      </c>
      <c r="B30" s="66"/>
      <c r="C30" s="66"/>
      <c r="D30" s="66"/>
      <c r="E30" s="66"/>
      <c r="F30" s="66">
        <f t="shared" si="12"/>
        <v>0</v>
      </c>
      <c r="G30" s="66">
        <f t="shared" si="12"/>
        <v>0</v>
      </c>
      <c r="H30" s="66">
        <f t="shared" si="12"/>
        <v>0</v>
      </c>
      <c r="I30" s="66">
        <f t="shared" si="12"/>
        <v>0</v>
      </c>
      <c r="J30" s="66">
        <f t="shared" si="12"/>
        <v>0</v>
      </c>
      <c r="K30" s="66">
        <f t="shared" si="12"/>
        <v>0</v>
      </c>
      <c r="L30" s="66">
        <f t="shared" si="12"/>
        <v>0</v>
      </c>
      <c r="M30" s="66">
        <f t="shared" si="12"/>
        <v>0</v>
      </c>
      <c r="N30" s="66">
        <f t="shared" si="12"/>
        <v>0</v>
      </c>
      <c r="O30" s="66">
        <f t="shared" si="12"/>
        <v>0</v>
      </c>
      <c r="P30" s="66">
        <f t="shared" si="13"/>
        <v>0</v>
      </c>
      <c r="Q30" s="66">
        <f t="shared" si="13"/>
        <v>0</v>
      </c>
      <c r="R30" s="66">
        <f t="shared" si="13"/>
        <v>0</v>
      </c>
      <c r="S30" s="66">
        <f t="shared" si="13"/>
        <v>0</v>
      </c>
      <c r="T30" s="66">
        <f t="shared" si="13"/>
        <v>0</v>
      </c>
      <c r="U30" s="66">
        <f t="shared" si="13"/>
        <v>0</v>
      </c>
      <c r="V30" s="66">
        <f t="shared" si="13"/>
        <v>0</v>
      </c>
      <c r="W30" s="66">
        <f t="shared" si="13"/>
        <v>0</v>
      </c>
      <c r="X30" s="66">
        <f t="shared" si="13"/>
        <v>0</v>
      </c>
      <c r="Y30" s="66">
        <f t="shared" si="13"/>
        <v>0</v>
      </c>
      <c r="Z30" s="66">
        <f t="shared" si="14"/>
        <v>0</v>
      </c>
      <c r="AA30" s="66">
        <f t="shared" si="14"/>
        <v>0</v>
      </c>
      <c r="AB30" s="66">
        <f t="shared" si="14"/>
        <v>1</v>
      </c>
      <c r="AC30" s="66">
        <f t="shared" si="14"/>
        <v>5</v>
      </c>
      <c r="AD30" s="66">
        <f t="shared" si="14"/>
        <v>8</v>
      </c>
      <c r="AE30" s="66">
        <f t="shared" si="14"/>
        <v>11</v>
      </c>
      <c r="AF30" s="66">
        <f t="shared" si="14"/>
        <v>14</v>
      </c>
      <c r="AG30" s="66">
        <f t="shared" si="14"/>
        <v>17</v>
      </c>
      <c r="AH30" s="66">
        <f t="shared" si="14"/>
        <v>20</v>
      </c>
      <c r="AI30" s="66">
        <f t="shared" si="14"/>
        <v>22</v>
      </c>
      <c r="AJ30" s="66">
        <f t="shared" si="15"/>
        <v>24</v>
      </c>
      <c r="AK30" s="66">
        <f t="shared" si="15"/>
        <v>26</v>
      </c>
      <c r="AL30" s="66">
        <f t="shared" si="15"/>
        <v>29</v>
      </c>
      <c r="AM30" s="66">
        <f t="shared" si="15"/>
        <v>30</v>
      </c>
      <c r="AN30" s="66">
        <f t="shared" si="15"/>
        <v>32</v>
      </c>
      <c r="AO30" s="66">
        <f t="shared" si="15"/>
        <v>34</v>
      </c>
      <c r="AP30" s="66">
        <f t="shared" si="15"/>
        <v>36</v>
      </c>
      <c r="AQ30" s="66">
        <f t="shared" si="15"/>
        <v>37</v>
      </c>
      <c r="AR30" s="66">
        <f t="shared" si="15"/>
        <v>39</v>
      </c>
      <c r="AS30" s="66">
        <f t="shared" si="15"/>
        <v>40</v>
      </c>
      <c r="AT30" s="66">
        <f t="shared" si="16"/>
        <v>42</v>
      </c>
      <c r="AU30" s="66">
        <f t="shared" si="16"/>
        <v>43</v>
      </c>
      <c r="AV30" s="66">
        <f t="shared" si="16"/>
        <v>44</v>
      </c>
      <c r="AW30" s="66">
        <f t="shared" si="16"/>
        <v>45</v>
      </c>
      <c r="AX30" s="66">
        <f t="shared" si="16"/>
        <v>46</v>
      </c>
      <c r="AY30" s="66">
        <f t="shared" si="16"/>
        <v>47</v>
      </c>
      <c r="AZ30" s="66">
        <f t="shared" si="16"/>
        <v>49</v>
      </c>
      <c r="BA30" s="66">
        <f t="shared" si="16"/>
        <v>50</v>
      </c>
      <c r="BB30" s="66">
        <f t="shared" si="16"/>
        <v>51</v>
      </c>
      <c r="BC30" s="66">
        <f t="shared" si="16"/>
        <v>51</v>
      </c>
      <c r="BD30" s="66">
        <f t="shared" si="17"/>
        <v>52</v>
      </c>
      <c r="BE30" s="66">
        <f t="shared" si="17"/>
        <v>53</v>
      </c>
      <c r="BF30" s="66">
        <f t="shared" si="17"/>
        <v>54</v>
      </c>
      <c r="BG30" s="66">
        <f t="shared" si="17"/>
        <v>55</v>
      </c>
      <c r="BH30" s="66">
        <f t="shared" si="17"/>
        <v>56</v>
      </c>
      <c r="BI30" s="66">
        <f t="shared" si="17"/>
        <v>56</v>
      </c>
    </row>
    <row r="31" spans="1:61">
      <c r="A31" s="66">
        <v>28</v>
      </c>
      <c r="B31" s="66"/>
      <c r="C31" s="66"/>
      <c r="D31" s="66"/>
      <c r="E31" s="66"/>
      <c r="F31" s="66">
        <f t="shared" si="12"/>
        <v>0</v>
      </c>
      <c r="G31" s="66">
        <f t="shared" si="12"/>
        <v>0</v>
      </c>
      <c r="H31" s="66">
        <f t="shared" si="12"/>
        <v>0</v>
      </c>
      <c r="I31" s="66">
        <f t="shared" si="12"/>
        <v>0</v>
      </c>
      <c r="J31" s="66">
        <f t="shared" si="12"/>
        <v>0</v>
      </c>
      <c r="K31" s="66">
        <f t="shared" si="12"/>
        <v>0</v>
      </c>
      <c r="L31" s="66">
        <f t="shared" si="12"/>
        <v>0</v>
      </c>
      <c r="M31" s="66">
        <f t="shared" si="12"/>
        <v>0</v>
      </c>
      <c r="N31" s="66">
        <f t="shared" si="12"/>
        <v>0</v>
      </c>
      <c r="O31" s="66">
        <f t="shared" si="12"/>
        <v>0</v>
      </c>
      <c r="P31" s="66">
        <f t="shared" si="13"/>
        <v>0</v>
      </c>
      <c r="Q31" s="66">
        <f t="shared" si="13"/>
        <v>0</v>
      </c>
      <c r="R31" s="66">
        <f t="shared" si="13"/>
        <v>0</v>
      </c>
      <c r="S31" s="66">
        <f t="shared" si="13"/>
        <v>0</v>
      </c>
      <c r="T31" s="66">
        <f t="shared" si="13"/>
        <v>0</v>
      </c>
      <c r="U31" s="66">
        <f t="shared" si="13"/>
        <v>0</v>
      </c>
      <c r="V31" s="66">
        <f t="shared" si="13"/>
        <v>0</v>
      </c>
      <c r="W31" s="66">
        <f t="shared" si="13"/>
        <v>0</v>
      </c>
      <c r="X31" s="66">
        <f t="shared" si="13"/>
        <v>0</v>
      </c>
      <c r="Y31" s="66">
        <f t="shared" si="13"/>
        <v>0</v>
      </c>
      <c r="Z31" s="66">
        <f t="shared" si="14"/>
        <v>0</v>
      </c>
      <c r="AA31" s="66">
        <f t="shared" si="14"/>
        <v>0</v>
      </c>
      <c r="AB31" s="66">
        <f t="shared" si="14"/>
        <v>0</v>
      </c>
      <c r="AC31" s="66">
        <f t="shared" si="14"/>
        <v>1</v>
      </c>
      <c r="AD31" s="66">
        <f t="shared" si="14"/>
        <v>5</v>
      </c>
      <c r="AE31" s="66">
        <f t="shared" si="14"/>
        <v>8</v>
      </c>
      <c r="AF31" s="66">
        <f t="shared" si="14"/>
        <v>11</v>
      </c>
      <c r="AG31" s="66">
        <f t="shared" si="14"/>
        <v>14</v>
      </c>
      <c r="AH31" s="66">
        <f t="shared" si="14"/>
        <v>16</v>
      </c>
      <c r="AI31" s="66">
        <f t="shared" si="14"/>
        <v>19</v>
      </c>
      <c r="AJ31" s="66">
        <f t="shared" si="15"/>
        <v>21</v>
      </c>
      <c r="AK31" s="66">
        <f t="shared" si="15"/>
        <v>24</v>
      </c>
      <c r="AL31" s="66">
        <f t="shared" si="15"/>
        <v>26</v>
      </c>
      <c r="AM31" s="66">
        <f t="shared" si="15"/>
        <v>28</v>
      </c>
      <c r="AN31" s="66">
        <f t="shared" si="15"/>
        <v>30</v>
      </c>
      <c r="AO31" s="66">
        <f t="shared" si="15"/>
        <v>31</v>
      </c>
      <c r="AP31" s="66">
        <f t="shared" si="15"/>
        <v>33</v>
      </c>
      <c r="AQ31" s="66">
        <f t="shared" si="15"/>
        <v>35</v>
      </c>
      <c r="AR31" s="66">
        <f t="shared" si="15"/>
        <v>36</v>
      </c>
      <c r="AS31" s="66">
        <f t="shared" si="15"/>
        <v>38</v>
      </c>
      <c r="AT31" s="66">
        <f t="shared" si="16"/>
        <v>39</v>
      </c>
      <c r="AU31" s="66">
        <f t="shared" si="16"/>
        <v>41</v>
      </c>
      <c r="AV31" s="66">
        <f t="shared" si="16"/>
        <v>42</v>
      </c>
      <c r="AW31" s="66">
        <f t="shared" si="16"/>
        <v>43</v>
      </c>
      <c r="AX31" s="66">
        <f t="shared" si="16"/>
        <v>44</v>
      </c>
      <c r="AY31" s="66">
        <f t="shared" si="16"/>
        <v>45</v>
      </c>
      <c r="AZ31" s="66">
        <f t="shared" si="16"/>
        <v>47</v>
      </c>
      <c r="BA31" s="66">
        <f t="shared" si="16"/>
        <v>48</v>
      </c>
      <c r="BB31" s="66">
        <f t="shared" si="16"/>
        <v>49</v>
      </c>
      <c r="BC31" s="66">
        <f t="shared" si="16"/>
        <v>50</v>
      </c>
      <c r="BD31" s="66">
        <f t="shared" si="17"/>
        <v>51</v>
      </c>
      <c r="BE31" s="66">
        <f t="shared" si="17"/>
        <v>51</v>
      </c>
      <c r="BF31" s="66">
        <f t="shared" si="17"/>
        <v>52</v>
      </c>
      <c r="BG31" s="66">
        <f t="shared" si="17"/>
        <v>53</v>
      </c>
      <c r="BH31" s="66">
        <f t="shared" si="17"/>
        <v>54</v>
      </c>
      <c r="BI31" s="66">
        <f t="shared" si="17"/>
        <v>55</v>
      </c>
    </row>
    <row r="32" spans="1:61">
      <c r="A32" s="66">
        <v>29</v>
      </c>
      <c r="B32" s="66"/>
      <c r="C32" s="66"/>
      <c r="D32" s="66"/>
      <c r="E32" s="66"/>
      <c r="F32" s="66">
        <f t="shared" si="12"/>
        <v>0</v>
      </c>
      <c r="G32" s="66">
        <f t="shared" si="12"/>
        <v>0</v>
      </c>
      <c r="H32" s="66">
        <f t="shared" si="12"/>
        <v>0</v>
      </c>
      <c r="I32" s="66">
        <f t="shared" si="12"/>
        <v>0</v>
      </c>
      <c r="J32" s="66">
        <f t="shared" si="12"/>
        <v>0</v>
      </c>
      <c r="K32" s="66">
        <f t="shared" si="12"/>
        <v>0</v>
      </c>
      <c r="L32" s="66">
        <f t="shared" si="12"/>
        <v>0</v>
      </c>
      <c r="M32" s="66">
        <f t="shared" si="12"/>
        <v>0</v>
      </c>
      <c r="N32" s="66">
        <f t="shared" si="12"/>
        <v>0</v>
      </c>
      <c r="O32" s="66">
        <f t="shared" si="12"/>
        <v>0</v>
      </c>
      <c r="P32" s="66">
        <f t="shared" si="13"/>
        <v>0</v>
      </c>
      <c r="Q32" s="66">
        <f t="shared" si="13"/>
        <v>0</v>
      </c>
      <c r="R32" s="66">
        <f t="shared" si="13"/>
        <v>0</v>
      </c>
      <c r="S32" s="66">
        <f t="shared" si="13"/>
        <v>0</v>
      </c>
      <c r="T32" s="66">
        <f t="shared" si="13"/>
        <v>0</v>
      </c>
      <c r="U32" s="66">
        <f t="shared" si="13"/>
        <v>0</v>
      </c>
      <c r="V32" s="66">
        <f t="shared" si="13"/>
        <v>0</v>
      </c>
      <c r="W32" s="66">
        <f t="shared" si="13"/>
        <v>0</v>
      </c>
      <c r="X32" s="66">
        <f t="shared" si="13"/>
        <v>0</v>
      </c>
      <c r="Y32" s="66">
        <f t="shared" si="13"/>
        <v>0</v>
      </c>
      <c r="Z32" s="66">
        <f t="shared" si="14"/>
        <v>0</v>
      </c>
      <c r="AA32" s="66">
        <f t="shared" si="14"/>
        <v>0</v>
      </c>
      <c r="AB32" s="66">
        <f t="shared" si="14"/>
        <v>0</v>
      </c>
      <c r="AC32" s="66">
        <f t="shared" si="14"/>
        <v>0</v>
      </c>
      <c r="AD32" s="66">
        <f t="shared" si="14"/>
        <v>1</v>
      </c>
      <c r="AE32" s="66">
        <f t="shared" si="14"/>
        <v>4</v>
      </c>
      <c r="AF32" s="66">
        <f t="shared" si="14"/>
        <v>8</v>
      </c>
      <c r="AG32" s="66">
        <f t="shared" si="14"/>
        <v>11</v>
      </c>
      <c r="AH32" s="66">
        <f t="shared" si="14"/>
        <v>13</v>
      </c>
      <c r="AI32" s="66">
        <f t="shared" si="14"/>
        <v>16</v>
      </c>
      <c r="AJ32" s="66">
        <f t="shared" si="15"/>
        <v>18</v>
      </c>
      <c r="AK32" s="66">
        <f t="shared" si="15"/>
        <v>21</v>
      </c>
      <c r="AL32" s="66">
        <f t="shared" si="15"/>
        <v>23</v>
      </c>
      <c r="AM32" s="66">
        <f t="shared" si="15"/>
        <v>25</v>
      </c>
      <c r="AN32" s="66">
        <f t="shared" si="15"/>
        <v>27</v>
      </c>
      <c r="AO32" s="66">
        <f t="shared" si="15"/>
        <v>29</v>
      </c>
      <c r="AP32" s="66">
        <f t="shared" si="15"/>
        <v>31</v>
      </c>
      <c r="AQ32" s="66">
        <f t="shared" si="15"/>
        <v>32</v>
      </c>
      <c r="AR32" s="66">
        <f t="shared" si="15"/>
        <v>34</v>
      </c>
      <c r="AS32" s="66">
        <f t="shared" si="15"/>
        <v>36</v>
      </c>
      <c r="AT32" s="66">
        <f t="shared" si="16"/>
        <v>37</v>
      </c>
      <c r="AU32" s="66">
        <f t="shared" si="16"/>
        <v>38</v>
      </c>
      <c r="AV32" s="66">
        <f t="shared" si="16"/>
        <v>40</v>
      </c>
      <c r="AW32" s="66">
        <f t="shared" si="16"/>
        <v>41</v>
      </c>
      <c r="AX32" s="66">
        <f t="shared" si="16"/>
        <v>42</v>
      </c>
      <c r="AY32" s="66">
        <f t="shared" si="16"/>
        <v>43</v>
      </c>
      <c r="AZ32" s="66">
        <f t="shared" si="16"/>
        <v>45</v>
      </c>
      <c r="BA32" s="66">
        <f t="shared" si="16"/>
        <v>46</v>
      </c>
      <c r="BB32" s="66">
        <f t="shared" si="16"/>
        <v>47</v>
      </c>
      <c r="BC32" s="66">
        <f t="shared" si="16"/>
        <v>48</v>
      </c>
      <c r="BD32" s="66">
        <f t="shared" si="17"/>
        <v>49</v>
      </c>
      <c r="BE32" s="66">
        <f t="shared" si="17"/>
        <v>50</v>
      </c>
      <c r="BF32" s="66">
        <f t="shared" si="17"/>
        <v>51</v>
      </c>
      <c r="BG32" s="66">
        <f t="shared" si="17"/>
        <v>51</v>
      </c>
      <c r="BH32" s="66">
        <f t="shared" si="17"/>
        <v>52</v>
      </c>
      <c r="BI32" s="66">
        <f t="shared" si="17"/>
        <v>53</v>
      </c>
    </row>
    <row r="33" spans="1:61">
      <c r="A33" s="66">
        <v>30</v>
      </c>
      <c r="B33" s="66"/>
      <c r="C33" s="66"/>
      <c r="D33" s="66"/>
      <c r="E33" s="66"/>
      <c r="F33" s="66">
        <f t="shared" si="12"/>
        <v>0</v>
      </c>
      <c r="G33" s="66">
        <f t="shared" si="12"/>
        <v>0</v>
      </c>
      <c r="H33" s="66">
        <f t="shared" si="12"/>
        <v>0</v>
      </c>
      <c r="I33" s="66">
        <f t="shared" si="12"/>
        <v>0</v>
      </c>
      <c r="J33" s="66">
        <f t="shared" si="12"/>
        <v>0</v>
      </c>
      <c r="K33" s="66">
        <f t="shared" si="12"/>
        <v>0</v>
      </c>
      <c r="L33" s="66">
        <f t="shared" si="12"/>
        <v>0</v>
      </c>
      <c r="M33" s="66">
        <f t="shared" si="12"/>
        <v>0</v>
      </c>
      <c r="N33" s="66">
        <f t="shared" si="12"/>
        <v>0</v>
      </c>
      <c r="O33" s="66">
        <f t="shared" si="12"/>
        <v>0</v>
      </c>
      <c r="P33" s="66">
        <f t="shared" si="13"/>
        <v>0</v>
      </c>
      <c r="Q33" s="66">
        <f t="shared" si="13"/>
        <v>0</v>
      </c>
      <c r="R33" s="66">
        <f t="shared" si="13"/>
        <v>0</v>
      </c>
      <c r="S33" s="66">
        <f t="shared" si="13"/>
        <v>0</v>
      </c>
      <c r="T33" s="66">
        <f t="shared" si="13"/>
        <v>0</v>
      </c>
      <c r="U33" s="66">
        <f t="shared" si="13"/>
        <v>0</v>
      </c>
      <c r="V33" s="66">
        <f t="shared" si="13"/>
        <v>0</v>
      </c>
      <c r="W33" s="66">
        <f t="shared" si="13"/>
        <v>0</v>
      </c>
      <c r="X33" s="66">
        <f t="shared" si="13"/>
        <v>0</v>
      </c>
      <c r="Y33" s="66">
        <f t="shared" si="13"/>
        <v>0</v>
      </c>
      <c r="Z33" s="66">
        <f t="shared" si="14"/>
        <v>0</v>
      </c>
      <c r="AA33" s="66">
        <f t="shared" si="14"/>
        <v>0</v>
      </c>
      <c r="AB33" s="66">
        <f t="shared" si="14"/>
        <v>0</v>
      </c>
      <c r="AC33" s="66">
        <f t="shared" si="14"/>
        <v>0</v>
      </c>
      <c r="AD33" s="66">
        <f t="shared" si="14"/>
        <v>0</v>
      </c>
      <c r="AE33" s="66">
        <f t="shared" si="14"/>
        <v>1</v>
      </c>
      <c r="AF33" s="66">
        <f t="shared" si="14"/>
        <v>4</v>
      </c>
      <c r="AG33" s="66">
        <f t="shared" si="14"/>
        <v>7</v>
      </c>
      <c r="AH33" s="66">
        <f t="shared" si="14"/>
        <v>10</v>
      </c>
      <c r="AI33" s="66">
        <f t="shared" si="14"/>
        <v>13</v>
      </c>
      <c r="AJ33" s="66">
        <f t="shared" si="15"/>
        <v>16</v>
      </c>
      <c r="AK33" s="66">
        <f t="shared" si="15"/>
        <v>18</v>
      </c>
      <c r="AL33" s="66">
        <f t="shared" si="15"/>
        <v>20</v>
      </c>
      <c r="AM33" s="66">
        <f t="shared" si="15"/>
        <v>22</v>
      </c>
      <c r="AN33" s="66">
        <f t="shared" si="15"/>
        <v>24</v>
      </c>
      <c r="AO33" s="66">
        <f t="shared" si="15"/>
        <v>26</v>
      </c>
      <c r="AP33" s="66">
        <f t="shared" si="15"/>
        <v>28</v>
      </c>
      <c r="AQ33" s="66">
        <f t="shared" si="15"/>
        <v>30</v>
      </c>
      <c r="AR33" s="66">
        <f t="shared" si="15"/>
        <v>32</v>
      </c>
      <c r="AS33" s="66">
        <f t="shared" si="15"/>
        <v>33</v>
      </c>
      <c r="AT33" s="66">
        <f t="shared" si="16"/>
        <v>35</v>
      </c>
      <c r="AU33" s="66">
        <f t="shared" si="16"/>
        <v>36</v>
      </c>
      <c r="AV33" s="66">
        <f t="shared" si="16"/>
        <v>38</v>
      </c>
      <c r="AW33" s="66">
        <f t="shared" si="16"/>
        <v>39</v>
      </c>
      <c r="AX33" s="66">
        <f t="shared" si="16"/>
        <v>40</v>
      </c>
      <c r="AY33" s="66">
        <f t="shared" si="16"/>
        <v>41</v>
      </c>
      <c r="AZ33" s="66">
        <f t="shared" si="16"/>
        <v>43</v>
      </c>
      <c r="BA33" s="66">
        <f t="shared" si="16"/>
        <v>44</v>
      </c>
      <c r="BB33" s="66">
        <f t="shared" si="16"/>
        <v>45</v>
      </c>
      <c r="BC33" s="66">
        <f t="shared" si="16"/>
        <v>46</v>
      </c>
      <c r="BD33" s="66">
        <f t="shared" si="17"/>
        <v>47</v>
      </c>
      <c r="BE33" s="66">
        <f t="shared" si="17"/>
        <v>48</v>
      </c>
      <c r="BF33" s="66">
        <f t="shared" si="17"/>
        <v>49</v>
      </c>
      <c r="BG33" s="66">
        <f t="shared" si="17"/>
        <v>50</v>
      </c>
      <c r="BH33" s="66">
        <f t="shared" si="17"/>
        <v>51</v>
      </c>
      <c r="BI33" s="66">
        <f t="shared" si="17"/>
        <v>51</v>
      </c>
    </row>
    <row r="34" spans="1:61">
      <c r="A34" s="66">
        <v>31</v>
      </c>
      <c r="B34" s="66"/>
      <c r="C34" s="66"/>
      <c r="D34" s="66"/>
      <c r="E34" s="66"/>
      <c r="F34" s="66">
        <f t="shared" si="12"/>
        <v>0</v>
      </c>
      <c r="G34" s="66">
        <f t="shared" si="12"/>
        <v>0</v>
      </c>
      <c r="H34" s="66">
        <f t="shared" si="12"/>
        <v>0</v>
      </c>
      <c r="I34" s="66">
        <f t="shared" si="12"/>
        <v>0</v>
      </c>
      <c r="J34" s="66">
        <f t="shared" si="12"/>
        <v>0</v>
      </c>
      <c r="K34" s="66">
        <f t="shared" si="12"/>
        <v>0</v>
      </c>
      <c r="L34" s="66">
        <f t="shared" si="12"/>
        <v>0</v>
      </c>
      <c r="M34" s="66">
        <f t="shared" si="12"/>
        <v>0</v>
      </c>
      <c r="N34" s="66">
        <f t="shared" si="12"/>
        <v>0</v>
      </c>
      <c r="O34" s="66">
        <f t="shared" si="12"/>
        <v>0</v>
      </c>
      <c r="P34" s="66">
        <f t="shared" si="13"/>
        <v>0</v>
      </c>
      <c r="Q34" s="66">
        <f t="shared" si="13"/>
        <v>0</v>
      </c>
      <c r="R34" s="66">
        <f t="shared" si="13"/>
        <v>0</v>
      </c>
      <c r="S34" s="66">
        <f t="shared" si="13"/>
        <v>0</v>
      </c>
      <c r="T34" s="66">
        <f t="shared" si="13"/>
        <v>0</v>
      </c>
      <c r="U34" s="66">
        <f t="shared" si="13"/>
        <v>0</v>
      </c>
      <c r="V34" s="66">
        <f t="shared" si="13"/>
        <v>0</v>
      </c>
      <c r="W34" s="66">
        <f t="shared" si="13"/>
        <v>0</v>
      </c>
      <c r="X34" s="66">
        <f t="shared" si="13"/>
        <v>0</v>
      </c>
      <c r="Y34" s="66">
        <f t="shared" si="13"/>
        <v>0</v>
      </c>
      <c r="Z34" s="66">
        <f t="shared" si="14"/>
        <v>0</v>
      </c>
      <c r="AA34" s="66">
        <f t="shared" si="14"/>
        <v>0</v>
      </c>
      <c r="AB34" s="66">
        <f t="shared" si="14"/>
        <v>0</v>
      </c>
      <c r="AC34" s="66">
        <f t="shared" si="14"/>
        <v>0</v>
      </c>
      <c r="AD34" s="66">
        <f t="shared" si="14"/>
        <v>0</v>
      </c>
      <c r="AE34" s="66">
        <f t="shared" si="14"/>
        <v>0</v>
      </c>
      <c r="AF34" s="66">
        <f t="shared" si="14"/>
        <v>1</v>
      </c>
      <c r="AG34" s="66">
        <f t="shared" si="14"/>
        <v>4</v>
      </c>
      <c r="AH34" s="66">
        <f t="shared" si="14"/>
        <v>7</v>
      </c>
      <c r="AI34" s="66">
        <f t="shared" si="14"/>
        <v>10</v>
      </c>
      <c r="AJ34" s="66">
        <f t="shared" si="15"/>
        <v>13</v>
      </c>
      <c r="AK34" s="66">
        <f t="shared" si="15"/>
        <v>15</v>
      </c>
      <c r="AL34" s="66">
        <f t="shared" si="15"/>
        <v>18</v>
      </c>
      <c r="AM34" s="66">
        <f t="shared" si="15"/>
        <v>20</v>
      </c>
      <c r="AN34" s="66">
        <f t="shared" si="15"/>
        <v>22</v>
      </c>
      <c r="AO34" s="66">
        <f t="shared" si="15"/>
        <v>24</v>
      </c>
      <c r="AP34" s="66">
        <f t="shared" si="15"/>
        <v>26</v>
      </c>
      <c r="AQ34" s="66">
        <f t="shared" si="15"/>
        <v>28</v>
      </c>
      <c r="AR34" s="66">
        <f t="shared" si="15"/>
        <v>29</v>
      </c>
      <c r="AS34" s="66">
        <f t="shared" si="15"/>
        <v>31</v>
      </c>
      <c r="AT34" s="66">
        <f t="shared" si="16"/>
        <v>33</v>
      </c>
      <c r="AU34" s="66">
        <f t="shared" si="16"/>
        <v>34</v>
      </c>
      <c r="AV34" s="66">
        <f t="shared" si="16"/>
        <v>35</v>
      </c>
      <c r="AW34" s="66">
        <f t="shared" si="16"/>
        <v>37</v>
      </c>
      <c r="AX34" s="66">
        <f t="shared" si="16"/>
        <v>38</v>
      </c>
      <c r="AY34" s="66">
        <f t="shared" si="16"/>
        <v>39</v>
      </c>
      <c r="AZ34" s="66">
        <f t="shared" si="16"/>
        <v>41</v>
      </c>
      <c r="BA34" s="66">
        <f t="shared" si="16"/>
        <v>42</v>
      </c>
      <c r="BB34" s="66">
        <f t="shared" si="16"/>
        <v>43</v>
      </c>
      <c r="BC34" s="66">
        <f t="shared" si="16"/>
        <v>44</v>
      </c>
      <c r="BD34" s="66">
        <f t="shared" si="17"/>
        <v>45</v>
      </c>
      <c r="BE34" s="66">
        <f t="shared" si="17"/>
        <v>46</v>
      </c>
      <c r="BF34" s="66">
        <f t="shared" si="17"/>
        <v>47</v>
      </c>
      <c r="BG34" s="66">
        <f t="shared" si="17"/>
        <v>48</v>
      </c>
      <c r="BH34" s="66">
        <f t="shared" si="17"/>
        <v>49</v>
      </c>
      <c r="BI34" s="66">
        <f t="shared" si="17"/>
        <v>50</v>
      </c>
    </row>
    <row r="35" spans="1:61">
      <c r="A35" s="66">
        <v>32</v>
      </c>
      <c r="B35" s="66"/>
      <c r="C35" s="66"/>
      <c r="D35" s="66"/>
      <c r="E35" s="66"/>
      <c r="F35" s="66">
        <f t="shared" ref="F35:O44" si="18">IF($A35&gt;F$2,0,ROUND(IF(F$2=$A35,1,99*$A35/(1-F$2)+(1-100*F$2)/(1-F$2)     ),0))</f>
        <v>0</v>
      </c>
      <c r="G35" s="66">
        <f t="shared" si="18"/>
        <v>0</v>
      </c>
      <c r="H35" s="66">
        <f t="shared" si="18"/>
        <v>0</v>
      </c>
      <c r="I35" s="66">
        <f t="shared" si="18"/>
        <v>0</v>
      </c>
      <c r="J35" s="66">
        <f t="shared" si="18"/>
        <v>0</v>
      </c>
      <c r="K35" s="66">
        <f t="shared" si="18"/>
        <v>0</v>
      </c>
      <c r="L35" s="66">
        <f t="shared" si="18"/>
        <v>0</v>
      </c>
      <c r="M35" s="66">
        <f t="shared" si="18"/>
        <v>0</v>
      </c>
      <c r="N35" s="66">
        <f t="shared" si="18"/>
        <v>0</v>
      </c>
      <c r="O35" s="66">
        <f t="shared" si="18"/>
        <v>0</v>
      </c>
      <c r="P35" s="66">
        <f t="shared" ref="P35:Y44" si="19">IF($A35&gt;P$2,0,ROUND(IF(P$2=$A35,1,99*$A35/(1-P$2)+(1-100*P$2)/(1-P$2)     ),0))</f>
        <v>0</v>
      </c>
      <c r="Q35" s="66">
        <f t="shared" si="19"/>
        <v>0</v>
      </c>
      <c r="R35" s="66">
        <f t="shared" si="19"/>
        <v>0</v>
      </c>
      <c r="S35" s="66">
        <f t="shared" si="19"/>
        <v>0</v>
      </c>
      <c r="T35" s="66">
        <f t="shared" si="19"/>
        <v>0</v>
      </c>
      <c r="U35" s="66">
        <f t="shared" si="19"/>
        <v>0</v>
      </c>
      <c r="V35" s="66">
        <f t="shared" si="19"/>
        <v>0</v>
      </c>
      <c r="W35" s="66">
        <f t="shared" si="19"/>
        <v>0</v>
      </c>
      <c r="X35" s="66">
        <f t="shared" si="19"/>
        <v>0</v>
      </c>
      <c r="Y35" s="66">
        <f t="shared" si="19"/>
        <v>0</v>
      </c>
      <c r="Z35" s="66">
        <f t="shared" ref="Z35:AI44" si="20">IF($A35&gt;Z$2,0,ROUND(IF(Z$2=$A35,1,99*$A35/(1-Z$2)+(1-100*Z$2)/(1-Z$2)     ),0))</f>
        <v>0</v>
      </c>
      <c r="AA35" s="66">
        <f t="shared" si="20"/>
        <v>0</v>
      </c>
      <c r="AB35" s="66">
        <f t="shared" si="20"/>
        <v>0</v>
      </c>
      <c r="AC35" s="66">
        <f t="shared" si="20"/>
        <v>0</v>
      </c>
      <c r="AD35" s="66">
        <f t="shared" si="20"/>
        <v>0</v>
      </c>
      <c r="AE35" s="66">
        <f t="shared" si="20"/>
        <v>0</v>
      </c>
      <c r="AF35" s="66">
        <f t="shared" si="20"/>
        <v>0</v>
      </c>
      <c r="AG35" s="66">
        <f t="shared" si="20"/>
        <v>1</v>
      </c>
      <c r="AH35" s="66">
        <f t="shared" si="20"/>
        <v>4</v>
      </c>
      <c r="AI35" s="66">
        <f t="shared" si="20"/>
        <v>7</v>
      </c>
      <c r="AJ35" s="66">
        <f t="shared" ref="AJ35:AS44" si="21">IF($A35&gt;AJ$2,0,ROUND(IF(AJ$2=$A35,1,99*$A35/(1-AJ$2)+(1-100*AJ$2)/(1-AJ$2)     ),0))</f>
        <v>10</v>
      </c>
      <c r="AK35" s="66">
        <f t="shared" si="21"/>
        <v>12</v>
      </c>
      <c r="AL35" s="66">
        <f t="shared" si="21"/>
        <v>15</v>
      </c>
      <c r="AM35" s="66">
        <f t="shared" si="21"/>
        <v>17</v>
      </c>
      <c r="AN35" s="66">
        <f t="shared" si="21"/>
        <v>19</v>
      </c>
      <c r="AO35" s="66">
        <f t="shared" si="21"/>
        <v>21</v>
      </c>
      <c r="AP35" s="66">
        <f t="shared" si="21"/>
        <v>23</v>
      </c>
      <c r="AQ35" s="66">
        <f t="shared" si="21"/>
        <v>25</v>
      </c>
      <c r="AR35" s="66">
        <f t="shared" si="21"/>
        <v>27</v>
      </c>
      <c r="AS35" s="66">
        <f t="shared" si="21"/>
        <v>29</v>
      </c>
      <c r="AT35" s="66">
        <f t="shared" ref="AT35:BC44" si="22">IF($A35&gt;AT$2,0,ROUND(IF(AT$2=$A35,1,99*$A35/(1-AT$2)+(1-100*AT$2)/(1-AT$2)     ),0))</f>
        <v>30</v>
      </c>
      <c r="AU35" s="66">
        <f t="shared" si="22"/>
        <v>32</v>
      </c>
      <c r="AV35" s="66">
        <f t="shared" si="22"/>
        <v>33</v>
      </c>
      <c r="AW35" s="66">
        <f t="shared" si="22"/>
        <v>35</v>
      </c>
      <c r="AX35" s="66">
        <f t="shared" si="22"/>
        <v>36</v>
      </c>
      <c r="AY35" s="66">
        <f t="shared" si="22"/>
        <v>37</v>
      </c>
      <c r="AZ35" s="66">
        <f t="shared" si="22"/>
        <v>39</v>
      </c>
      <c r="BA35" s="66">
        <f t="shared" si="22"/>
        <v>40</v>
      </c>
      <c r="BB35" s="66">
        <f t="shared" si="22"/>
        <v>41</v>
      </c>
      <c r="BC35" s="66">
        <f t="shared" si="22"/>
        <v>42</v>
      </c>
      <c r="BD35" s="66">
        <f t="shared" ref="BD35:BI44" si="23">IF($A35&gt;BD$2,0,ROUND(IF(BD$2=$A35,1,99*$A35/(1-BD$2)+(1-100*BD$2)/(1-BD$2)     ),0))</f>
        <v>43</v>
      </c>
      <c r="BE35" s="66">
        <f t="shared" si="23"/>
        <v>44</v>
      </c>
      <c r="BF35" s="66">
        <f t="shared" si="23"/>
        <v>45</v>
      </c>
      <c r="BG35" s="66">
        <f t="shared" si="23"/>
        <v>46</v>
      </c>
      <c r="BH35" s="66">
        <f t="shared" si="23"/>
        <v>47</v>
      </c>
      <c r="BI35" s="66">
        <f t="shared" si="23"/>
        <v>48</v>
      </c>
    </row>
    <row r="36" spans="1:61">
      <c r="A36" s="66">
        <v>33</v>
      </c>
      <c r="B36" s="66"/>
      <c r="C36" s="66"/>
      <c r="D36" s="66"/>
      <c r="E36" s="66"/>
      <c r="F36" s="66">
        <f t="shared" si="18"/>
        <v>0</v>
      </c>
      <c r="G36" s="66">
        <f t="shared" si="18"/>
        <v>0</v>
      </c>
      <c r="H36" s="66">
        <f t="shared" si="18"/>
        <v>0</v>
      </c>
      <c r="I36" s="66">
        <f t="shared" si="18"/>
        <v>0</v>
      </c>
      <c r="J36" s="66">
        <f t="shared" si="18"/>
        <v>0</v>
      </c>
      <c r="K36" s="66">
        <f t="shared" si="18"/>
        <v>0</v>
      </c>
      <c r="L36" s="66">
        <f t="shared" si="18"/>
        <v>0</v>
      </c>
      <c r="M36" s="66">
        <f t="shared" si="18"/>
        <v>0</v>
      </c>
      <c r="N36" s="66">
        <f t="shared" si="18"/>
        <v>0</v>
      </c>
      <c r="O36" s="66">
        <f t="shared" si="18"/>
        <v>0</v>
      </c>
      <c r="P36" s="66">
        <f t="shared" si="19"/>
        <v>0</v>
      </c>
      <c r="Q36" s="66">
        <f t="shared" si="19"/>
        <v>0</v>
      </c>
      <c r="R36" s="66">
        <f t="shared" si="19"/>
        <v>0</v>
      </c>
      <c r="S36" s="66">
        <f t="shared" si="19"/>
        <v>0</v>
      </c>
      <c r="T36" s="66">
        <f t="shared" si="19"/>
        <v>0</v>
      </c>
      <c r="U36" s="66">
        <f t="shared" si="19"/>
        <v>0</v>
      </c>
      <c r="V36" s="66">
        <f t="shared" si="19"/>
        <v>0</v>
      </c>
      <c r="W36" s="66">
        <f t="shared" si="19"/>
        <v>0</v>
      </c>
      <c r="X36" s="66">
        <f t="shared" si="19"/>
        <v>0</v>
      </c>
      <c r="Y36" s="66">
        <f t="shared" si="19"/>
        <v>0</v>
      </c>
      <c r="Z36" s="66">
        <f t="shared" si="20"/>
        <v>0</v>
      </c>
      <c r="AA36" s="66">
        <f t="shared" si="20"/>
        <v>0</v>
      </c>
      <c r="AB36" s="66">
        <f t="shared" si="20"/>
        <v>0</v>
      </c>
      <c r="AC36" s="66">
        <f t="shared" si="20"/>
        <v>0</v>
      </c>
      <c r="AD36" s="66">
        <f t="shared" si="20"/>
        <v>0</v>
      </c>
      <c r="AE36" s="66">
        <f t="shared" si="20"/>
        <v>0</v>
      </c>
      <c r="AF36" s="66">
        <f t="shared" si="20"/>
        <v>0</v>
      </c>
      <c r="AG36" s="66">
        <f t="shared" si="20"/>
        <v>0</v>
      </c>
      <c r="AH36" s="66">
        <f t="shared" si="20"/>
        <v>1</v>
      </c>
      <c r="AI36" s="66">
        <f t="shared" si="20"/>
        <v>4</v>
      </c>
      <c r="AJ36" s="66">
        <f t="shared" si="21"/>
        <v>7</v>
      </c>
      <c r="AK36" s="66">
        <f t="shared" si="21"/>
        <v>9</v>
      </c>
      <c r="AL36" s="66">
        <f t="shared" si="21"/>
        <v>12</v>
      </c>
      <c r="AM36" s="66">
        <f t="shared" si="21"/>
        <v>14</v>
      </c>
      <c r="AN36" s="66">
        <f t="shared" si="21"/>
        <v>17</v>
      </c>
      <c r="AO36" s="66">
        <f t="shared" si="21"/>
        <v>19</v>
      </c>
      <c r="AP36" s="66">
        <f t="shared" si="21"/>
        <v>21</v>
      </c>
      <c r="AQ36" s="66">
        <f t="shared" si="21"/>
        <v>23</v>
      </c>
      <c r="AR36" s="66">
        <f t="shared" si="21"/>
        <v>25</v>
      </c>
      <c r="AS36" s="66">
        <f t="shared" si="21"/>
        <v>26</v>
      </c>
      <c r="AT36" s="66">
        <f t="shared" si="22"/>
        <v>28</v>
      </c>
      <c r="AU36" s="66">
        <f t="shared" si="22"/>
        <v>30</v>
      </c>
      <c r="AV36" s="66">
        <f t="shared" si="22"/>
        <v>31</v>
      </c>
      <c r="AW36" s="66">
        <f t="shared" si="22"/>
        <v>33</v>
      </c>
      <c r="AX36" s="66">
        <f t="shared" si="22"/>
        <v>34</v>
      </c>
      <c r="AY36" s="66">
        <f t="shared" si="22"/>
        <v>35</v>
      </c>
      <c r="AZ36" s="66">
        <f t="shared" si="22"/>
        <v>37</v>
      </c>
      <c r="BA36" s="66">
        <f t="shared" si="22"/>
        <v>38</v>
      </c>
      <c r="BB36" s="66">
        <f t="shared" si="22"/>
        <v>39</v>
      </c>
      <c r="BC36" s="66">
        <f t="shared" si="22"/>
        <v>40</v>
      </c>
      <c r="BD36" s="66">
        <f t="shared" si="23"/>
        <v>41</v>
      </c>
      <c r="BE36" s="66">
        <f t="shared" si="23"/>
        <v>42</v>
      </c>
      <c r="BF36" s="66">
        <f t="shared" si="23"/>
        <v>43</v>
      </c>
      <c r="BG36" s="66">
        <f t="shared" si="23"/>
        <v>44</v>
      </c>
      <c r="BH36" s="66">
        <f t="shared" si="23"/>
        <v>45</v>
      </c>
      <c r="BI36" s="66">
        <f t="shared" si="23"/>
        <v>46</v>
      </c>
    </row>
    <row r="37" spans="1:61">
      <c r="A37" s="66">
        <v>34</v>
      </c>
      <c r="B37" s="66"/>
      <c r="C37" s="66"/>
      <c r="D37" s="66"/>
      <c r="E37" s="66"/>
      <c r="F37" s="66">
        <f t="shared" si="18"/>
        <v>0</v>
      </c>
      <c r="G37" s="66">
        <f t="shared" si="18"/>
        <v>0</v>
      </c>
      <c r="H37" s="66">
        <f t="shared" si="18"/>
        <v>0</v>
      </c>
      <c r="I37" s="66">
        <f t="shared" si="18"/>
        <v>0</v>
      </c>
      <c r="J37" s="66">
        <f t="shared" si="18"/>
        <v>0</v>
      </c>
      <c r="K37" s="66">
        <f t="shared" si="18"/>
        <v>0</v>
      </c>
      <c r="L37" s="66">
        <f t="shared" si="18"/>
        <v>0</v>
      </c>
      <c r="M37" s="66">
        <f t="shared" si="18"/>
        <v>0</v>
      </c>
      <c r="N37" s="66">
        <f t="shared" si="18"/>
        <v>0</v>
      </c>
      <c r="O37" s="66">
        <f t="shared" si="18"/>
        <v>0</v>
      </c>
      <c r="P37" s="66">
        <f t="shared" si="19"/>
        <v>0</v>
      </c>
      <c r="Q37" s="66">
        <f t="shared" si="19"/>
        <v>0</v>
      </c>
      <c r="R37" s="66">
        <f t="shared" si="19"/>
        <v>0</v>
      </c>
      <c r="S37" s="66">
        <f t="shared" si="19"/>
        <v>0</v>
      </c>
      <c r="T37" s="66">
        <f t="shared" si="19"/>
        <v>0</v>
      </c>
      <c r="U37" s="66">
        <f t="shared" si="19"/>
        <v>0</v>
      </c>
      <c r="V37" s="66">
        <f t="shared" si="19"/>
        <v>0</v>
      </c>
      <c r="W37" s="66">
        <f t="shared" si="19"/>
        <v>0</v>
      </c>
      <c r="X37" s="66">
        <f t="shared" si="19"/>
        <v>0</v>
      </c>
      <c r="Y37" s="66">
        <f t="shared" si="19"/>
        <v>0</v>
      </c>
      <c r="Z37" s="66">
        <f t="shared" si="20"/>
        <v>0</v>
      </c>
      <c r="AA37" s="66">
        <f t="shared" si="20"/>
        <v>0</v>
      </c>
      <c r="AB37" s="66">
        <f t="shared" si="20"/>
        <v>0</v>
      </c>
      <c r="AC37" s="66">
        <f t="shared" si="20"/>
        <v>0</v>
      </c>
      <c r="AD37" s="66">
        <f t="shared" si="20"/>
        <v>0</v>
      </c>
      <c r="AE37" s="66">
        <f t="shared" si="20"/>
        <v>0</v>
      </c>
      <c r="AF37" s="66">
        <f t="shared" si="20"/>
        <v>0</v>
      </c>
      <c r="AG37" s="66">
        <f t="shared" si="20"/>
        <v>0</v>
      </c>
      <c r="AH37" s="66">
        <f t="shared" si="20"/>
        <v>0</v>
      </c>
      <c r="AI37" s="66">
        <f t="shared" si="20"/>
        <v>1</v>
      </c>
      <c r="AJ37" s="66">
        <f t="shared" si="21"/>
        <v>4</v>
      </c>
      <c r="AK37" s="66">
        <f t="shared" si="21"/>
        <v>7</v>
      </c>
      <c r="AL37" s="66">
        <f t="shared" si="21"/>
        <v>9</v>
      </c>
      <c r="AM37" s="66">
        <f t="shared" si="21"/>
        <v>12</v>
      </c>
      <c r="AN37" s="66">
        <f t="shared" si="21"/>
        <v>14</v>
      </c>
      <c r="AO37" s="66">
        <f t="shared" si="21"/>
        <v>16</v>
      </c>
      <c r="AP37" s="66">
        <f t="shared" si="21"/>
        <v>18</v>
      </c>
      <c r="AQ37" s="66">
        <f t="shared" si="21"/>
        <v>20</v>
      </c>
      <c r="AR37" s="66">
        <f t="shared" si="21"/>
        <v>22</v>
      </c>
      <c r="AS37" s="66">
        <f t="shared" si="21"/>
        <v>24</v>
      </c>
      <c r="AT37" s="66">
        <f t="shared" si="22"/>
        <v>26</v>
      </c>
      <c r="AU37" s="66">
        <f t="shared" si="22"/>
        <v>27</v>
      </c>
      <c r="AV37" s="66">
        <f t="shared" si="22"/>
        <v>29</v>
      </c>
      <c r="AW37" s="66">
        <f t="shared" si="22"/>
        <v>30</v>
      </c>
      <c r="AX37" s="66">
        <f t="shared" si="22"/>
        <v>32</v>
      </c>
      <c r="AY37" s="66">
        <f t="shared" si="22"/>
        <v>33</v>
      </c>
      <c r="AZ37" s="66">
        <f t="shared" si="22"/>
        <v>35</v>
      </c>
      <c r="BA37" s="66">
        <f t="shared" si="22"/>
        <v>36</v>
      </c>
      <c r="BB37" s="66">
        <f t="shared" si="22"/>
        <v>37</v>
      </c>
      <c r="BC37" s="66">
        <f t="shared" si="22"/>
        <v>38</v>
      </c>
      <c r="BD37" s="66">
        <f t="shared" si="23"/>
        <v>40</v>
      </c>
      <c r="BE37" s="66">
        <f t="shared" si="23"/>
        <v>41</v>
      </c>
      <c r="BF37" s="66">
        <f t="shared" si="23"/>
        <v>42</v>
      </c>
      <c r="BG37" s="66">
        <f t="shared" si="23"/>
        <v>43</v>
      </c>
      <c r="BH37" s="66">
        <f t="shared" si="23"/>
        <v>44</v>
      </c>
      <c r="BI37" s="66">
        <f t="shared" si="23"/>
        <v>45</v>
      </c>
    </row>
    <row r="38" spans="1:61">
      <c r="A38" s="66">
        <v>35</v>
      </c>
      <c r="B38" s="66"/>
      <c r="C38" s="66"/>
      <c r="D38" s="66"/>
      <c r="E38" s="66"/>
      <c r="F38" s="66">
        <f t="shared" si="18"/>
        <v>0</v>
      </c>
      <c r="G38" s="66">
        <f t="shared" si="18"/>
        <v>0</v>
      </c>
      <c r="H38" s="66">
        <f t="shared" si="18"/>
        <v>0</v>
      </c>
      <c r="I38" s="66">
        <f t="shared" si="18"/>
        <v>0</v>
      </c>
      <c r="J38" s="66">
        <f t="shared" si="18"/>
        <v>0</v>
      </c>
      <c r="K38" s="66">
        <f t="shared" si="18"/>
        <v>0</v>
      </c>
      <c r="L38" s="66">
        <f t="shared" si="18"/>
        <v>0</v>
      </c>
      <c r="M38" s="66">
        <f t="shared" si="18"/>
        <v>0</v>
      </c>
      <c r="N38" s="66">
        <f t="shared" si="18"/>
        <v>0</v>
      </c>
      <c r="O38" s="66">
        <f t="shared" si="18"/>
        <v>0</v>
      </c>
      <c r="P38" s="66">
        <f t="shared" si="19"/>
        <v>0</v>
      </c>
      <c r="Q38" s="66">
        <f t="shared" si="19"/>
        <v>0</v>
      </c>
      <c r="R38" s="66">
        <f t="shared" si="19"/>
        <v>0</v>
      </c>
      <c r="S38" s="66">
        <f t="shared" si="19"/>
        <v>0</v>
      </c>
      <c r="T38" s="66">
        <f t="shared" si="19"/>
        <v>0</v>
      </c>
      <c r="U38" s="66">
        <f t="shared" si="19"/>
        <v>0</v>
      </c>
      <c r="V38" s="66">
        <f t="shared" si="19"/>
        <v>0</v>
      </c>
      <c r="W38" s="66">
        <f t="shared" si="19"/>
        <v>0</v>
      </c>
      <c r="X38" s="66">
        <f t="shared" si="19"/>
        <v>0</v>
      </c>
      <c r="Y38" s="66">
        <f t="shared" si="19"/>
        <v>0</v>
      </c>
      <c r="Z38" s="66">
        <f t="shared" si="20"/>
        <v>0</v>
      </c>
      <c r="AA38" s="66">
        <f t="shared" si="20"/>
        <v>0</v>
      </c>
      <c r="AB38" s="66">
        <f t="shared" si="20"/>
        <v>0</v>
      </c>
      <c r="AC38" s="66">
        <f t="shared" si="20"/>
        <v>0</v>
      </c>
      <c r="AD38" s="66">
        <f t="shared" si="20"/>
        <v>0</v>
      </c>
      <c r="AE38" s="66">
        <f t="shared" si="20"/>
        <v>0</v>
      </c>
      <c r="AF38" s="66">
        <f t="shared" si="20"/>
        <v>0</v>
      </c>
      <c r="AG38" s="66">
        <f t="shared" si="20"/>
        <v>0</v>
      </c>
      <c r="AH38" s="66">
        <f t="shared" si="20"/>
        <v>0</v>
      </c>
      <c r="AI38" s="66">
        <f t="shared" si="20"/>
        <v>0</v>
      </c>
      <c r="AJ38" s="66">
        <f t="shared" si="21"/>
        <v>1</v>
      </c>
      <c r="AK38" s="66">
        <f t="shared" si="21"/>
        <v>4</v>
      </c>
      <c r="AL38" s="66">
        <f t="shared" si="21"/>
        <v>7</v>
      </c>
      <c r="AM38" s="66">
        <f t="shared" si="21"/>
        <v>9</v>
      </c>
      <c r="AN38" s="66">
        <f t="shared" si="21"/>
        <v>11</v>
      </c>
      <c r="AO38" s="66">
        <f t="shared" si="21"/>
        <v>14</v>
      </c>
      <c r="AP38" s="66">
        <f t="shared" si="21"/>
        <v>16</v>
      </c>
      <c r="AQ38" s="66">
        <f t="shared" si="21"/>
        <v>18</v>
      </c>
      <c r="AR38" s="66">
        <f t="shared" si="21"/>
        <v>20</v>
      </c>
      <c r="AS38" s="66">
        <f t="shared" si="21"/>
        <v>22</v>
      </c>
      <c r="AT38" s="66">
        <f t="shared" si="22"/>
        <v>24</v>
      </c>
      <c r="AU38" s="66">
        <f t="shared" si="22"/>
        <v>25</v>
      </c>
      <c r="AV38" s="66">
        <f t="shared" si="22"/>
        <v>27</v>
      </c>
      <c r="AW38" s="66">
        <f t="shared" si="22"/>
        <v>28</v>
      </c>
      <c r="AX38" s="66">
        <f t="shared" si="22"/>
        <v>30</v>
      </c>
      <c r="AY38" s="66">
        <f t="shared" si="22"/>
        <v>31</v>
      </c>
      <c r="AZ38" s="66">
        <f t="shared" si="22"/>
        <v>33</v>
      </c>
      <c r="BA38" s="66">
        <f t="shared" si="22"/>
        <v>34</v>
      </c>
      <c r="BB38" s="66">
        <f t="shared" si="22"/>
        <v>35</v>
      </c>
      <c r="BC38" s="66">
        <f t="shared" si="22"/>
        <v>36</v>
      </c>
      <c r="BD38" s="66">
        <f t="shared" si="23"/>
        <v>38</v>
      </c>
      <c r="BE38" s="66">
        <f t="shared" si="23"/>
        <v>39</v>
      </c>
      <c r="BF38" s="66">
        <f t="shared" si="23"/>
        <v>40</v>
      </c>
      <c r="BG38" s="66">
        <f t="shared" si="23"/>
        <v>41</v>
      </c>
      <c r="BH38" s="66">
        <f t="shared" si="23"/>
        <v>42</v>
      </c>
      <c r="BI38" s="66">
        <f t="shared" si="23"/>
        <v>43</v>
      </c>
    </row>
    <row r="39" spans="1:61">
      <c r="A39" s="66">
        <v>36</v>
      </c>
      <c r="B39" s="66"/>
      <c r="C39" s="66"/>
      <c r="D39" s="66"/>
      <c r="E39" s="66"/>
      <c r="F39" s="66">
        <f t="shared" si="18"/>
        <v>0</v>
      </c>
      <c r="G39" s="66">
        <f t="shared" si="18"/>
        <v>0</v>
      </c>
      <c r="H39" s="66">
        <f t="shared" si="18"/>
        <v>0</v>
      </c>
      <c r="I39" s="66">
        <f t="shared" si="18"/>
        <v>0</v>
      </c>
      <c r="J39" s="66">
        <f t="shared" si="18"/>
        <v>0</v>
      </c>
      <c r="K39" s="66">
        <f t="shared" si="18"/>
        <v>0</v>
      </c>
      <c r="L39" s="66">
        <f t="shared" si="18"/>
        <v>0</v>
      </c>
      <c r="M39" s="66">
        <f t="shared" si="18"/>
        <v>0</v>
      </c>
      <c r="N39" s="66">
        <f t="shared" si="18"/>
        <v>0</v>
      </c>
      <c r="O39" s="66">
        <f t="shared" si="18"/>
        <v>0</v>
      </c>
      <c r="P39" s="66">
        <f t="shared" si="19"/>
        <v>0</v>
      </c>
      <c r="Q39" s="66">
        <f t="shared" si="19"/>
        <v>0</v>
      </c>
      <c r="R39" s="66">
        <f t="shared" si="19"/>
        <v>0</v>
      </c>
      <c r="S39" s="66">
        <f t="shared" si="19"/>
        <v>0</v>
      </c>
      <c r="T39" s="66">
        <f t="shared" si="19"/>
        <v>0</v>
      </c>
      <c r="U39" s="66">
        <f t="shared" si="19"/>
        <v>0</v>
      </c>
      <c r="V39" s="66">
        <f t="shared" si="19"/>
        <v>0</v>
      </c>
      <c r="W39" s="66">
        <f t="shared" si="19"/>
        <v>0</v>
      </c>
      <c r="X39" s="66">
        <f t="shared" si="19"/>
        <v>0</v>
      </c>
      <c r="Y39" s="66">
        <f t="shared" si="19"/>
        <v>0</v>
      </c>
      <c r="Z39" s="66">
        <f t="shared" si="20"/>
        <v>0</v>
      </c>
      <c r="AA39" s="66">
        <f t="shared" si="20"/>
        <v>0</v>
      </c>
      <c r="AB39" s="66">
        <f t="shared" si="20"/>
        <v>0</v>
      </c>
      <c r="AC39" s="66">
        <f t="shared" si="20"/>
        <v>0</v>
      </c>
      <c r="AD39" s="66">
        <f t="shared" si="20"/>
        <v>0</v>
      </c>
      <c r="AE39" s="66">
        <f t="shared" si="20"/>
        <v>0</v>
      </c>
      <c r="AF39" s="66">
        <f t="shared" si="20"/>
        <v>0</v>
      </c>
      <c r="AG39" s="66">
        <f t="shared" si="20"/>
        <v>0</v>
      </c>
      <c r="AH39" s="66">
        <f t="shared" si="20"/>
        <v>0</v>
      </c>
      <c r="AI39" s="66">
        <f t="shared" si="20"/>
        <v>0</v>
      </c>
      <c r="AJ39" s="66">
        <f t="shared" si="21"/>
        <v>0</v>
      </c>
      <c r="AK39" s="66">
        <f t="shared" si="21"/>
        <v>1</v>
      </c>
      <c r="AL39" s="66">
        <f t="shared" si="21"/>
        <v>4</v>
      </c>
      <c r="AM39" s="66">
        <f t="shared" si="21"/>
        <v>6</v>
      </c>
      <c r="AN39" s="66">
        <f t="shared" si="21"/>
        <v>9</v>
      </c>
      <c r="AO39" s="66">
        <f t="shared" si="21"/>
        <v>11</v>
      </c>
      <c r="AP39" s="66">
        <f t="shared" si="21"/>
        <v>13</v>
      </c>
      <c r="AQ39" s="66">
        <f t="shared" si="21"/>
        <v>15</v>
      </c>
      <c r="AR39" s="66">
        <f t="shared" si="21"/>
        <v>18</v>
      </c>
      <c r="AS39" s="66">
        <f t="shared" si="21"/>
        <v>19</v>
      </c>
      <c r="AT39" s="66">
        <f t="shared" si="22"/>
        <v>21</v>
      </c>
      <c r="AU39" s="66">
        <f t="shared" si="22"/>
        <v>23</v>
      </c>
      <c r="AV39" s="66">
        <f t="shared" si="22"/>
        <v>25</v>
      </c>
      <c r="AW39" s="66">
        <f t="shared" si="22"/>
        <v>26</v>
      </c>
      <c r="AX39" s="66">
        <f t="shared" si="22"/>
        <v>28</v>
      </c>
      <c r="AY39" s="66">
        <f t="shared" si="22"/>
        <v>29</v>
      </c>
      <c r="AZ39" s="66">
        <f t="shared" si="22"/>
        <v>31</v>
      </c>
      <c r="BA39" s="66">
        <f t="shared" si="22"/>
        <v>32</v>
      </c>
      <c r="BB39" s="66">
        <f t="shared" si="22"/>
        <v>33</v>
      </c>
      <c r="BC39" s="66">
        <f t="shared" si="22"/>
        <v>35</v>
      </c>
      <c r="BD39" s="66">
        <f t="shared" si="23"/>
        <v>36</v>
      </c>
      <c r="BE39" s="66">
        <f t="shared" si="23"/>
        <v>37</v>
      </c>
      <c r="BF39" s="66">
        <f t="shared" si="23"/>
        <v>38</v>
      </c>
      <c r="BG39" s="66">
        <f t="shared" si="23"/>
        <v>39</v>
      </c>
      <c r="BH39" s="66">
        <f t="shared" si="23"/>
        <v>40</v>
      </c>
      <c r="BI39" s="66">
        <f t="shared" si="23"/>
        <v>41</v>
      </c>
    </row>
    <row r="40" spans="1:61">
      <c r="A40" s="66">
        <v>37</v>
      </c>
      <c r="B40" s="66"/>
      <c r="C40" s="66"/>
      <c r="D40" s="66"/>
      <c r="E40" s="66"/>
      <c r="F40" s="66">
        <f t="shared" si="18"/>
        <v>0</v>
      </c>
      <c r="G40" s="66">
        <f t="shared" si="18"/>
        <v>0</v>
      </c>
      <c r="H40" s="66">
        <f t="shared" si="18"/>
        <v>0</v>
      </c>
      <c r="I40" s="66">
        <f t="shared" si="18"/>
        <v>0</v>
      </c>
      <c r="J40" s="66">
        <f t="shared" si="18"/>
        <v>0</v>
      </c>
      <c r="K40" s="66">
        <f t="shared" si="18"/>
        <v>0</v>
      </c>
      <c r="L40" s="66">
        <f t="shared" si="18"/>
        <v>0</v>
      </c>
      <c r="M40" s="66">
        <f t="shared" si="18"/>
        <v>0</v>
      </c>
      <c r="N40" s="66">
        <f t="shared" si="18"/>
        <v>0</v>
      </c>
      <c r="O40" s="66">
        <f t="shared" si="18"/>
        <v>0</v>
      </c>
      <c r="P40" s="66">
        <f t="shared" si="19"/>
        <v>0</v>
      </c>
      <c r="Q40" s="66">
        <f t="shared" si="19"/>
        <v>0</v>
      </c>
      <c r="R40" s="66">
        <f t="shared" si="19"/>
        <v>0</v>
      </c>
      <c r="S40" s="66">
        <f t="shared" si="19"/>
        <v>0</v>
      </c>
      <c r="T40" s="66">
        <f t="shared" si="19"/>
        <v>0</v>
      </c>
      <c r="U40" s="66">
        <f t="shared" si="19"/>
        <v>0</v>
      </c>
      <c r="V40" s="66">
        <f t="shared" si="19"/>
        <v>0</v>
      </c>
      <c r="W40" s="66">
        <f t="shared" si="19"/>
        <v>0</v>
      </c>
      <c r="X40" s="66">
        <f t="shared" si="19"/>
        <v>0</v>
      </c>
      <c r="Y40" s="66">
        <f t="shared" si="19"/>
        <v>0</v>
      </c>
      <c r="Z40" s="66">
        <f t="shared" si="20"/>
        <v>0</v>
      </c>
      <c r="AA40" s="66">
        <f t="shared" si="20"/>
        <v>0</v>
      </c>
      <c r="AB40" s="66">
        <f t="shared" si="20"/>
        <v>0</v>
      </c>
      <c r="AC40" s="66">
        <f t="shared" si="20"/>
        <v>0</v>
      </c>
      <c r="AD40" s="66">
        <f t="shared" si="20"/>
        <v>0</v>
      </c>
      <c r="AE40" s="66">
        <f t="shared" si="20"/>
        <v>0</v>
      </c>
      <c r="AF40" s="66">
        <f t="shared" si="20"/>
        <v>0</v>
      </c>
      <c r="AG40" s="66">
        <f t="shared" si="20"/>
        <v>0</v>
      </c>
      <c r="AH40" s="66">
        <f t="shared" si="20"/>
        <v>0</v>
      </c>
      <c r="AI40" s="66">
        <f t="shared" si="20"/>
        <v>0</v>
      </c>
      <c r="AJ40" s="66">
        <f t="shared" si="21"/>
        <v>0</v>
      </c>
      <c r="AK40" s="66">
        <f t="shared" si="21"/>
        <v>0</v>
      </c>
      <c r="AL40" s="66">
        <f t="shared" si="21"/>
        <v>1</v>
      </c>
      <c r="AM40" s="66">
        <f t="shared" si="21"/>
        <v>4</v>
      </c>
      <c r="AN40" s="66">
        <f t="shared" si="21"/>
        <v>6</v>
      </c>
      <c r="AO40" s="66">
        <f t="shared" si="21"/>
        <v>9</v>
      </c>
      <c r="AP40" s="66">
        <f t="shared" si="21"/>
        <v>11</v>
      </c>
      <c r="AQ40" s="66">
        <f t="shared" si="21"/>
        <v>13</v>
      </c>
      <c r="AR40" s="66">
        <f t="shared" si="21"/>
        <v>15</v>
      </c>
      <c r="AS40" s="66">
        <f t="shared" si="21"/>
        <v>17</v>
      </c>
      <c r="AT40" s="66">
        <f t="shared" si="22"/>
        <v>19</v>
      </c>
      <c r="AU40" s="66">
        <f t="shared" si="22"/>
        <v>21</v>
      </c>
      <c r="AV40" s="66">
        <f t="shared" si="22"/>
        <v>23</v>
      </c>
      <c r="AW40" s="66">
        <f t="shared" si="22"/>
        <v>24</v>
      </c>
      <c r="AX40" s="66">
        <f t="shared" si="22"/>
        <v>26</v>
      </c>
      <c r="AY40" s="66">
        <f t="shared" si="22"/>
        <v>27</v>
      </c>
      <c r="AZ40" s="66">
        <f t="shared" si="22"/>
        <v>29</v>
      </c>
      <c r="BA40" s="66">
        <f t="shared" si="22"/>
        <v>30</v>
      </c>
      <c r="BB40" s="66">
        <f t="shared" si="22"/>
        <v>31</v>
      </c>
      <c r="BC40" s="66">
        <f t="shared" si="22"/>
        <v>33</v>
      </c>
      <c r="BD40" s="66">
        <f t="shared" si="23"/>
        <v>34</v>
      </c>
      <c r="BE40" s="66">
        <f t="shared" si="23"/>
        <v>35</v>
      </c>
      <c r="BF40" s="66">
        <f t="shared" si="23"/>
        <v>36</v>
      </c>
      <c r="BG40" s="66">
        <f t="shared" si="23"/>
        <v>37</v>
      </c>
      <c r="BH40" s="66">
        <f t="shared" si="23"/>
        <v>39</v>
      </c>
      <c r="BI40" s="66">
        <f t="shared" si="23"/>
        <v>40</v>
      </c>
    </row>
    <row r="41" spans="1:61">
      <c r="A41" s="66">
        <v>38</v>
      </c>
      <c r="B41" s="66"/>
      <c r="C41" s="66"/>
      <c r="D41" s="66"/>
      <c r="E41" s="66"/>
      <c r="F41" s="66">
        <f t="shared" si="18"/>
        <v>0</v>
      </c>
      <c r="G41" s="66">
        <f t="shared" si="18"/>
        <v>0</v>
      </c>
      <c r="H41" s="66">
        <f t="shared" si="18"/>
        <v>0</v>
      </c>
      <c r="I41" s="66">
        <f t="shared" si="18"/>
        <v>0</v>
      </c>
      <c r="J41" s="66">
        <f t="shared" si="18"/>
        <v>0</v>
      </c>
      <c r="K41" s="66">
        <f t="shared" si="18"/>
        <v>0</v>
      </c>
      <c r="L41" s="66">
        <f t="shared" si="18"/>
        <v>0</v>
      </c>
      <c r="M41" s="66">
        <f t="shared" si="18"/>
        <v>0</v>
      </c>
      <c r="N41" s="66">
        <f t="shared" si="18"/>
        <v>0</v>
      </c>
      <c r="O41" s="66">
        <f t="shared" si="18"/>
        <v>0</v>
      </c>
      <c r="P41" s="66">
        <f t="shared" si="19"/>
        <v>0</v>
      </c>
      <c r="Q41" s="66">
        <f t="shared" si="19"/>
        <v>0</v>
      </c>
      <c r="R41" s="66">
        <f t="shared" si="19"/>
        <v>0</v>
      </c>
      <c r="S41" s="66">
        <f t="shared" si="19"/>
        <v>0</v>
      </c>
      <c r="T41" s="66">
        <f t="shared" si="19"/>
        <v>0</v>
      </c>
      <c r="U41" s="66">
        <f t="shared" si="19"/>
        <v>0</v>
      </c>
      <c r="V41" s="66">
        <f t="shared" si="19"/>
        <v>0</v>
      </c>
      <c r="W41" s="66">
        <f t="shared" si="19"/>
        <v>0</v>
      </c>
      <c r="X41" s="66">
        <f t="shared" si="19"/>
        <v>0</v>
      </c>
      <c r="Y41" s="66">
        <f t="shared" si="19"/>
        <v>0</v>
      </c>
      <c r="Z41" s="66">
        <f t="shared" si="20"/>
        <v>0</v>
      </c>
      <c r="AA41" s="66">
        <f t="shared" si="20"/>
        <v>0</v>
      </c>
      <c r="AB41" s="66">
        <f t="shared" si="20"/>
        <v>0</v>
      </c>
      <c r="AC41" s="66">
        <f t="shared" si="20"/>
        <v>0</v>
      </c>
      <c r="AD41" s="66">
        <f t="shared" si="20"/>
        <v>0</v>
      </c>
      <c r="AE41" s="66">
        <f t="shared" si="20"/>
        <v>0</v>
      </c>
      <c r="AF41" s="66">
        <f t="shared" si="20"/>
        <v>0</v>
      </c>
      <c r="AG41" s="66">
        <f t="shared" si="20"/>
        <v>0</v>
      </c>
      <c r="AH41" s="66">
        <f t="shared" si="20"/>
        <v>0</v>
      </c>
      <c r="AI41" s="66">
        <f t="shared" si="20"/>
        <v>0</v>
      </c>
      <c r="AJ41" s="66">
        <f t="shared" si="21"/>
        <v>0</v>
      </c>
      <c r="AK41" s="66">
        <f t="shared" si="21"/>
        <v>0</v>
      </c>
      <c r="AL41" s="66">
        <f t="shared" si="21"/>
        <v>0</v>
      </c>
      <c r="AM41" s="66">
        <f t="shared" si="21"/>
        <v>1</v>
      </c>
      <c r="AN41" s="66">
        <f t="shared" si="21"/>
        <v>4</v>
      </c>
      <c r="AO41" s="66">
        <f t="shared" si="21"/>
        <v>6</v>
      </c>
      <c r="AP41" s="66">
        <f t="shared" si="21"/>
        <v>8</v>
      </c>
      <c r="AQ41" s="66">
        <f t="shared" si="21"/>
        <v>11</v>
      </c>
      <c r="AR41" s="66">
        <f t="shared" si="21"/>
        <v>13</v>
      </c>
      <c r="AS41" s="66">
        <f t="shared" si="21"/>
        <v>15</v>
      </c>
      <c r="AT41" s="66">
        <f t="shared" si="22"/>
        <v>17</v>
      </c>
      <c r="AU41" s="66">
        <f t="shared" si="22"/>
        <v>19</v>
      </c>
      <c r="AV41" s="66">
        <f t="shared" si="22"/>
        <v>20</v>
      </c>
      <c r="AW41" s="66">
        <f t="shared" si="22"/>
        <v>22</v>
      </c>
      <c r="AX41" s="66">
        <f t="shared" si="22"/>
        <v>24</v>
      </c>
      <c r="AY41" s="66">
        <f t="shared" si="22"/>
        <v>25</v>
      </c>
      <c r="AZ41" s="66">
        <f t="shared" si="22"/>
        <v>27</v>
      </c>
      <c r="BA41" s="66">
        <f t="shared" si="22"/>
        <v>28</v>
      </c>
      <c r="BB41" s="66">
        <f t="shared" si="22"/>
        <v>30</v>
      </c>
      <c r="BC41" s="66">
        <f t="shared" si="22"/>
        <v>31</v>
      </c>
      <c r="BD41" s="66">
        <f t="shared" si="23"/>
        <v>32</v>
      </c>
      <c r="BE41" s="66">
        <f t="shared" si="23"/>
        <v>33</v>
      </c>
      <c r="BF41" s="66">
        <f t="shared" si="23"/>
        <v>35</v>
      </c>
      <c r="BG41" s="66">
        <f t="shared" si="23"/>
        <v>36</v>
      </c>
      <c r="BH41" s="66">
        <f t="shared" si="23"/>
        <v>37</v>
      </c>
      <c r="BI41" s="66">
        <f t="shared" si="23"/>
        <v>38</v>
      </c>
    </row>
    <row r="42" spans="1:61">
      <c r="A42" s="66">
        <v>39</v>
      </c>
      <c r="B42" s="66"/>
      <c r="C42" s="66"/>
      <c r="D42" s="66"/>
      <c r="E42" s="66"/>
      <c r="F42" s="66">
        <f t="shared" si="18"/>
        <v>0</v>
      </c>
      <c r="G42" s="66">
        <f t="shared" si="18"/>
        <v>0</v>
      </c>
      <c r="H42" s="66">
        <f t="shared" si="18"/>
        <v>0</v>
      </c>
      <c r="I42" s="66">
        <f t="shared" si="18"/>
        <v>0</v>
      </c>
      <c r="J42" s="66">
        <f t="shared" si="18"/>
        <v>0</v>
      </c>
      <c r="K42" s="66">
        <f t="shared" si="18"/>
        <v>0</v>
      </c>
      <c r="L42" s="66">
        <f t="shared" si="18"/>
        <v>0</v>
      </c>
      <c r="M42" s="66">
        <f t="shared" si="18"/>
        <v>0</v>
      </c>
      <c r="N42" s="66">
        <f t="shared" si="18"/>
        <v>0</v>
      </c>
      <c r="O42" s="66">
        <f t="shared" si="18"/>
        <v>0</v>
      </c>
      <c r="P42" s="66">
        <f t="shared" si="19"/>
        <v>0</v>
      </c>
      <c r="Q42" s="66">
        <f t="shared" si="19"/>
        <v>0</v>
      </c>
      <c r="R42" s="66">
        <f t="shared" si="19"/>
        <v>0</v>
      </c>
      <c r="S42" s="66">
        <f t="shared" si="19"/>
        <v>0</v>
      </c>
      <c r="T42" s="66">
        <f t="shared" si="19"/>
        <v>0</v>
      </c>
      <c r="U42" s="66">
        <f t="shared" si="19"/>
        <v>0</v>
      </c>
      <c r="V42" s="66">
        <f t="shared" si="19"/>
        <v>0</v>
      </c>
      <c r="W42" s="66">
        <f t="shared" si="19"/>
        <v>0</v>
      </c>
      <c r="X42" s="66">
        <f t="shared" si="19"/>
        <v>0</v>
      </c>
      <c r="Y42" s="66">
        <f t="shared" si="19"/>
        <v>0</v>
      </c>
      <c r="Z42" s="66">
        <f t="shared" si="20"/>
        <v>0</v>
      </c>
      <c r="AA42" s="66">
        <f t="shared" si="20"/>
        <v>0</v>
      </c>
      <c r="AB42" s="66">
        <f t="shared" si="20"/>
        <v>0</v>
      </c>
      <c r="AC42" s="66">
        <f t="shared" si="20"/>
        <v>0</v>
      </c>
      <c r="AD42" s="66">
        <f t="shared" si="20"/>
        <v>0</v>
      </c>
      <c r="AE42" s="66">
        <f t="shared" si="20"/>
        <v>0</v>
      </c>
      <c r="AF42" s="66">
        <f t="shared" si="20"/>
        <v>0</v>
      </c>
      <c r="AG42" s="66">
        <f t="shared" si="20"/>
        <v>0</v>
      </c>
      <c r="AH42" s="66">
        <f t="shared" si="20"/>
        <v>0</v>
      </c>
      <c r="AI42" s="66">
        <f t="shared" si="20"/>
        <v>0</v>
      </c>
      <c r="AJ42" s="66">
        <f t="shared" si="21"/>
        <v>0</v>
      </c>
      <c r="AK42" s="66">
        <f t="shared" si="21"/>
        <v>0</v>
      </c>
      <c r="AL42" s="66">
        <f t="shared" si="21"/>
        <v>0</v>
      </c>
      <c r="AM42" s="66">
        <f t="shared" si="21"/>
        <v>0</v>
      </c>
      <c r="AN42" s="66">
        <f t="shared" si="21"/>
        <v>1</v>
      </c>
      <c r="AO42" s="66">
        <f t="shared" si="21"/>
        <v>4</v>
      </c>
      <c r="AP42" s="66">
        <f t="shared" si="21"/>
        <v>6</v>
      </c>
      <c r="AQ42" s="66">
        <f t="shared" si="21"/>
        <v>8</v>
      </c>
      <c r="AR42" s="66">
        <f t="shared" si="21"/>
        <v>10</v>
      </c>
      <c r="AS42" s="66">
        <f t="shared" si="21"/>
        <v>13</v>
      </c>
      <c r="AT42" s="66">
        <f t="shared" si="22"/>
        <v>15</v>
      </c>
      <c r="AU42" s="66">
        <f t="shared" si="22"/>
        <v>16</v>
      </c>
      <c r="AV42" s="66">
        <f t="shared" si="22"/>
        <v>18</v>
      </c>
      <c r="AW42" s="66">
        <f t="shared" si="22"/>
        <v>20</v>
      </c>
      <c r="AX42" s="66">
        <f t="shared" si="22"/>
        <v>22</v>
      </c>
      <c r="AY42" s="66">
        <f t="shared" si="22"/>
        <v>23</v>
      </c>
      <c r="AZ42" s="66">
        <f t="shared" si="22"/>
        <v>25</v>
      </c>
      <c r="BA42" s="66">
        <f t="shared" si="22"/>
        <v>26</v>
      </c>
      <c r="BB42" s="66">
        <f t="shared" si="22"/>
        <v>28</v>
      </c>
      <c r="BC42" s="66">
        <f t="shared" si="22"/>
        <v>29</v>
      </c>
      <c r="BD42" s="66">
        <f t="shared" si="23"/>
        <v>30</v>
      </c>
      <c r="BE42" s="66">
        <f t="shared" si="23"/>
        <v>32</v>
      </c>
      <c r="BF42" s="66">
        <f t="shared" si="23"/>
        <v>33</v>
      </c>
      <c r="BG42" s="66">
        <f t="shared" si="23"/>
        <v>34</v>
      </c>
      <c r="BH42" s="66">
        <f t="shared" si="23"/>
        <v>35</v>
      </c>
      <c r="BI42" s="66">
        <f t="shared" si="23"/>
        <v>36</v>
      </c>
    </row>
    <row r="43" spans="1:61">
      <c r="A43" s="66">
        <v>40</v>
      </c>
      <c r="B43" s="66"/>
      <c r="C43" s="66"/>
      <c r="D43" s="66"/>
      <c r="E43" s="66"/>
      <c r="F43" s="66">
        <f t="shared" si="18"/>
        <v>0</v>
      </c>
      <c r="G43" s="66">
        <f t="shared" si="18"/>
        <v>0</v>
      </c>
      <c r="H43" s="66">
        <f t="shared" si="18"/>
        <v>0</v>
      </c>
      <c r="I43" s="66">
        <f t="shared" si="18"/>
        <v>0</v>
      </c>
      <c r="J43" s="66">
        <f t="shared" si="18"/>
        <v>0</v>
      </c>
      <c r="K43" s="66">
        <f t="shared" si="18"/>
        <v>0</v>
      </c>
      <c r="L43" s="66">
        <f t="shared" si="18"/>
        <v>0</v>
      </c>
      <c r="M43" s="66">
        <f t="shared" si="18"/>
        <v>0</v>
      </c>
      <c r="N43" s="66">
        <f t="shared" si="18"/>
        <v>0</v>
      </c>
      <c r="O43" s="66">
        <f t="shared" si="18"/>
        <v>0</v>
      </c>
      <c r="P43" s="66">
        <f t="shared" si="19"/>
        <v>0</v>
      </c>
      <c r="Q43" s="66">
        <f t="shared" si="19"/>
        <v>0</v>
      </c>
      <c r="R43" s="66">
        <f t="shared" si="19"/>
        <v>0</v>
      </c>
      <c r="S43" s="66">
        <f t="shared" si="19"/>
        <v>0</v>
      </c>
      <c r="T43" s="66">
        <f t="shared" si="19"/>
        <v>0</v>
      </c>
      <c r="U43" s="66">
        <f t="shared" si="19"/>
        <v>0</v>
      </c>
      <c r="V43" s="66">
        <f t="shared" si="19"/>
        <v>0</v>
      </c>
      <c r="W43" s="66">
        <f t="shared" si="19"/>
        <v>0</v>
      </c>
      <c r="X43" s="66">
        <f t="shared" si="19"/>
        <v>0</v>
      </c>
      <c r="Y43" s="66">
        <f t="shared" si="19"/>
        <v>0</v>
      </c>
      <c r="Z43" s="66">
        <f t="shared" si="20"/>
        <v>0</v>
      </c>
      <c r="AA43" s="66">
        <f t="shared" si="20"/>
        <v>0</v>
      </c>
      <c r="AB43" s="66">
        <f t="shared" si="20"/>
        <v>0</v>
      </c>
      <c r="AC43" s="66">
        <f t="shared" si="20"/>
        <v>0</v>
      </c>
      <c r="AD43" s="66">
        <f t="shared" si="20"/>
        <v>0</v>
      </c>
      <c r="AE43" s="66">
        <f t="shared" si="20"/>
        <v>0</v>
      </c>
      <c r="AF43" s="66">
        <f t="shared" si="20"/>
        <v>0</v>
      </c>
      <c r="AG43" s="66">
        <f t="shared" si="20"/>
        <v>0</v>
      </c>
      <c r="AH43" s="66">
        <f t="shared" si="20"/>
        <v>0</v>
      </c>
      <c r="AI43" s="66">
        <f t="shared" si="20"/>
        <v>0</v>
      </c>
      <c r="AJ43" s="66">
        <f t="shared" si="21"/>
        <v>0</v>
      </c>
      <c r="AK43" s="66">
        <f t="shared" si="21"/>
        <v>0</v>
      </c>
      <c r="AL43" s="66">
        <f t="shared" si="21"/>
        <v>0</v>
      </c>
      <c r="AM43" s="66">
        <f t="shared" si="21"/>
        <v>0</v>
      </c>
      <c r="AN43" s="66">
        <f t="shared" si="21"/>
        <v>0</v>
      </c>
      <c r="AO43" s="66">
        <f t="shared" si="21"/>
        <v>1</v>
      </c>
      <c r="AP43" s="66">
        <f t="shared" si="21"/>
        <v>3</v>
      </c>
      <c r="AQ43" s="66">
        <f t="shared" si="21"/>
        <v>6</v>
      </c>
      <c r="AR43" s="66">
        <f t="shared" si="21"/>
        <v>8</v>
      </c>
      <c r="AS43" s="66">
        <f t="shared" si="21"/>
        <v>10</v>
      </c>
      <c r="AT43" s="66">
        <f t="shared" si="22"/>
        <v>12</v>
      </c>
      <c r="AU43" s="66">
        <f t="shared" si="22"/>
        <v>14</v>
      </c>
      <c r="AV43" s="66">
        <f t="shared" si="22"/>
        <v>16</v>
      </c>
      <c r="AW43" s="66">
        <f t="shared" si="22"/>
        <v>18</v>
      </c>
      <c r="AX43" s="66">
        <f t="shared" si="22"/>
        <v>20</v>
      </c>
      <c r="AY43" s="66">
        <f t="shared" si="22"/>
        <v>21</v>
      </c>
      <c r="AZ43" s="66">
        <f t="shared" si="22"/>
        <v>23</v>
      </c>
      <c r="BA43" s="66">
        <f t="shared" si="22"/>
        <v>24</v>
      </c>
      <c r="BB43" s="66">
        <f t="shared" si="22"/>
        <v>26</v>
      </c>
      <c r="BC43" s="66">
        <f t="shared" si="22"/>
        <v>27</v>
      </c>
      <c r="BD43" s="66">
        <f t="shared" si="23"/>
        <v>29</v>
      </c>
      <c r="BE43" s="66">
        <f t="shared" si="23"/>
        <v>30</v>
      </c>
      <c r="BF43" s="66">
        <f t="shared" si="23"/>
        <v>31</v>
      </c>
      <c r="BG43" s="66">
        <f t="shared" si="23"/>
        <v>32</v>
      </c>
      <c r="BH43" s="66">
        <f t="shared" si="23"/>
        <v>33</v>
      </c>
      <c r="BI43" s="66">
        <f t="shared" si="23"/>
        <v>35</v>
      </c>
    </row>
    <row r="44" spans="1:61">
      <c r="A44" s="66">
        <v>41</v>
      </c>
      <c r="B44" s="66"/>
      <c r="C44" s="66"/>
      <c r="D44" s="66"/>
      <c r="E44" s="66"/>
      <c r="F44" s="66">
        <f t="shared" si="18"/>
        <v>0</v>
      </c>
      <c r="G44" s="66">
        <f t="shared" si="18"/>
        <v>0</v>
      </c>
      <c r="H44" s="66">
        <f t="shared" si="18"/>
        <v>0</v>
      </c>
      <c r="I44" s="66">
        <f t="shared" si="18"/>
        <v>0</v>
      </c>
      <c r="J44" s="66">
        <f t="shared" si="18"/>
        <v>0</v>
      </c>
      <c r="K44" s="66">
        <f t="shared" si="18"/>
        <v>0</v>
      </c>
      <c r="L44" s="66">
        <f t="shared" si="18"/>
        <v>0</v>
      </c>
      <c r="M44" s="66">
        <f t="shared" si="18"/>
        <v>0</v>
      </c>
      <c r="N44" s="66">
        <f t="shared" si="18"/>
        <v>0</v>
      </c>
      <c r="O44" s="66">
        <f t="shared" si="18"/>
        <v>0</v>
      </c>
      <c r="P44" s="66">
        <f t="shared" si="19"/>
        <v>0</v>
      </c>
      <c r="Q44" s="66">
        <f t="shared" si="19"/>
        <v>0</v>
      </c>
      <c r="R44" s="66">
        <f t="shared" si="19"/>
        <v>0</v>
      </c>
      <c r="S44" s="66">
        <f t="shared" si="19"/>
        <v>0</v>
      </c>
      <c r="T44" s="66">
        <f t="shared" si="19"/>
        <v>0</v>
      </c>
      <c r="U44" s="66">
        <f t="shared" si="19"/>
        <v>0</v>
      </c>
      <c r="V44" s="66">
        <f t="shared" si="19"/>
        <v>0</v>
      </c>
      <c r="W44" s="66">
        <f t="shared" si="19"/>
        <v>0</v>
      </c>
      <c r="X44" s="66">
        <f t="shared" si="19"/>
        <v>0</v>
      </c>
      <c r="Y44" s="66">
        <f t="shared" si="19"/>
        <v>0</v>
      </c>
      <c r="Z44" s="66">
        <f t="shared" si="20"/>
        <v>0</v>
      </c>
      <c r="AA44" s="66">
        <f t="shared" si="20"/>
        <v>0</v>
      </c>
      <c r="AB44" s="66">
        <f t="shared" si="20"/>
        <v>0</v>
      </c>
      <c r="AC44" s="66">
        <f t="shared" si="20"/>
        <v>0</v>
      </c>
      <c r="AD44" s="66">
        <f t="shared" si="20"/>
        <v>0</v>
      </c>
      <c r="AE44" s="66">
        <f t="shared" si="20"/>
        <v>0</v>
      </c>
      <c r="AF44" s="66">
        <f t="shared" si="20"/>
        <v>0</v>
      </c>
      <c r="AG44" s="66">
        <f t="shared" si="20"/>
        <v>0</v>
      </c>
      <c r="AH44" s="66">
        <f t="shared" si="20"/>
        <v>0</v>
      </c>
      <c r="AI44" s="66">
        <f t="shared" si="20"/>
        <v>0</v>
      </c>
      <c r="AJ44" s="66">
        <f t="shared" si="21"/>
        <v>0</v>
      </c>
      <c r="AK44" s="66">
        <f t="shared" si="21"/>
        <v>0</v>
      </c>
      <c r="AL44" s="66">
        <f t="shared" si="21"/>
        <v>0</v>
      </c>
      <c r="AM44" s="66">
        <f t="shared" si="21"/>
        <v>0</v>
      </c>
      <c r="AN44" s="66">
        <f t="shared" si="21"/>
        <v>0</v>
      </c>
      <c r="AO44" s="66">
        <f t="shared" si="21"/>
        <v>0</v>
      </c>
      <c r="AP44" s="66">
        <f t="shared" si="21"/>
        <v>1</v>
      </c>
      <c r="AQ44" s="66">
        <f t="shared" si="21"/>
        <v>3</v>
      </c>
      <c r="AR44" s="66">
        <f t="shared" si="21"/>
        <v>6</v>
      </c>
      <c r="AS44" s="66">
        <f t="shared" si="21"/>
        <v>8</v>
      </c>
      <c r="AT44" s="66">
        <f t="shared" si="22"/>
        <v>10</v>
      </c>
      <c r="AU44" s="66">
        <f t="shared" si="22"/>
        <v>12</v>
      </c>
      <c r="AV44" s="66">
        <f t="shared" si="22"/>
        <v>14</v>
      </c>
      <c r="AW44" s="66">
        <f t="shared" si="22"/>
        <v>16</v>
      </c>
      <c r="AX44" s="66">
        <f t="shared" si="22"/>
        <v>18</v>
      </c>
      <c r="AY44" s="66">
        <f t="shared" si="22"/>
        <v>19</v>
      </c>
      <c r="AZ44" s="66">
        <f t="shared" si="22"/>
        <v>21</v>
      </c>
      <c r="BA44" s="66">
        <f t="shared" si="22"/>
        <v>22</v>
      </c>
      <c r="BB44" s="66">
        <f t="shared" si="22"/>
        <v>24</v>
      </c>
      <c r="BC44" s="66">
        <f t="shared" si="22"/>
        <v>25</v>
      </c>
      <c r="BD44" s="66">
        <f t="shared" si="23"/>
        <v>27</v>
      </c>
      <c r="BE44" s="66">
        <f t="shared" si="23"/>
        <v>28</v>
      </c>
      <c r="BF44" s="66">
        <f t="shared" si="23"/>
        <v>29</v>
      </c>
      <c r="BG44" s="66">
        <f t="shared" si="23"/>
        <v>31</v>
      </c>
      <c r="BH44" s="66">
        <f t="shared" si="23"/>
        <v>32</v>
      </c>
      <c r="BI44" s="66">
        <f t="shared" si="23"/>
        <v>33</v>
      </c>
    </row>
    <row r="45" spans="1:61">
      <c r="A45" s="66">
        <v>42</v>
      </c>
      <c r="B45" s="66"/>
      <c r="C45" s="66"/>
      <c r="D45" s="66"/>
      <c r="E45" s="66"/>
      <c r="F45" s="66">
        <f t="shared" ref="F45:O54" si="24">IF($A45&gt;F$2,0,ROUND(IF(F$2=$A45,1,99*$A45/(1-F$2)+(1-100*F$2)/(1-F$2)     ),0))</f>
        <v>0</v>
      </c>
      <c r="G45" s="66">
        <f t="shared" si="24"/>
        <v>0</v>
      </c>
      <c r="H45" s="66">
        <f t="shared" si="24"/>
        <v>0</v>
      </c>
      <c r="I45" s="66">
        <f t="shared" si="24"/>
        <v>0</v>
      </c>
      <c r="J45" s="66">
        <f t="shared" si="24"/>
        <v>0</v>
      </c>
      <c r="K45" s="66">
        <f t="shared" si="24"/>
        <v>0</v>
      </c>
      <c r="L45" s="66">
        <f t="shared" si="24"/>
        <v>0</v>
      </c>
      <c r="M45" s="66">
        <f t="shared" si="24"/>
        <v>0</v>
      </c>
      <c r="N45" s="66">
        <f t="shared" si="24"/>
        <v>0</v>
      </c>
      <c r="O45" s="66">
        <f t="shared" si="24"/>
        <v>0</v>
      </c>
      <c r="P45" s="66">
        <f t="shared" ref="P45:Y54" si="25">IF($A45&gt;P$2,0,ROUND(IF(P$2=$A45,1,99*$A45/(1-P$2)+(1-100*P$2)/(1-P$2)     ),0))</f>
        <v>0</v>
      </c>
      <c r="Q45" s="66">
        <f t="shared" si="25"/>
        <v>0</v>
      </c>
      <c r="R45" s="66">
        <f t="shared" si="25"/>
        <v>0</v>
      </c>
      <c r="S45" s="66">
        <f t="shared" si="25"/>
        <v>0</v>
      </c>
      <c r="T45" s="66">
        <f t="shared" si="25"/>
        <v>0</v>
      </c>
      <c r="U45" s="66">
        <f t="shared" si="25"/>
        <v>0</v>
      </c>
      <c r="V45" s="66">
        <f t="shared" si="25"/>
        <v>0</v>
      </c>
      <c r="W45" s="66">
        <f t="shared" si="25"/>
        <v>0</v>
      </c>
      <c r="X45" s="66">
        <f t="shared" si="25"/>
        <v>0</v>
      </c>
      <c r="Y45" s="66">
        <f t="shared" si="25"/>
        <v>0</v>
      </c>
      <c r="Z45" s="66">
        <f t="shared" ref="Z45:AI54" si="26">IF($A45&gt;Z$2,0,ROUND(IF(Z$2=$A45,1,99*$A45/(1-Z$2)+(1-100*Z$2)/(1-Z$2)     ),0))</f>
        <v>0</v>
      </c>
      <c r="AA45" s="66">
        <f t="shared" si="26"/>
        <v>0</v>
      </c>
      <c r="AB45" s="66">
        <f t="shared" si="26"/>
        <v>0</v>
      </c>
      <c r="AC45" s="66">
        <f t="shared" si="26"/>
        <v>0</v>
      </c>
      <c r="AD45" s="66">
        <f t="shared" si="26"/>
        <v>0</v>
      </c>
      <c r="AE45" s="66">
        <f t="shared" si="26"/>
        <v>0</v>
      </c>
      <c r="AF45" s="66">
        <f t="shared" si="26"/>
        <v>0</v>
      </c>
      <c r="AG45" s="66">
        <f t="shared" si="26"/>
        <v>0</v>
      </c>
      <c r="AH45" s="66">
        <f t="shared" si="26"/>
        <v>0</v>
      </c>
      <c r="AI45" s="66">
        <f t="shared" si="26"/>
        <v>0</v>
      </c>
      <c r="AJ45" s="66">
        <f t="shared" ref="AJ45:AS54" si="27">IF($A45&gt;AJ$2,0,ROUND(IF(AJ$2=$A45,1,99*$A45/(1-AJ$2)+(1-100*AJ$2)/(1-AJ$2)     ),0))</f>
        <v>0</v>
      </c>
      <c r="AK45" s="66">
        <f t="shared" si="27"/>
        <v>0</v>
      </c>
      <c r="AL45" s="66">
        <f t="shared" si="27"/>
        <v>0</v>
      </c>
      <c r="AM45" s="66">
        <f t="shared" si="27"/>
        <v>0</v>
      </c>
      <c r="AN45" s="66">
        <f t="shared" si="27"/>
        <v>0</v>
      </c>
      <c r="AO45" s="66">
        <f t="shared" si="27"/>
        <v>0</v>
      </c>
      <c r="AP45" s="66">
        <f t="shared" si="27"/>
        <v>0</v>
      </c>
      <c r="AQ45" s="66">
        <f t="shared" si="27"/>
        <v>1</v>
      </c>
      <c r="AR45" s="66">
        <f t="shared" si="27"/>
        <v>3</v>
      </c>
      <c r="AS45" s="66">
        <f t="shared" si="27"/>
        <v>6</v>
      </c>
      <c r="AT45" s="66">
        <f t="shared" ref="AT45:BC54" si="28">IF($A45&gt;AT$2,0,ROUND(IF(AT$2=$A45,1,99*$A45/(1-AT$2)+(1-100*AT$2)/(1-AT$2)     ),0))</f>
        <v>8</v>
      </c>
      <c r="AU45" s="66">
        <f t="shared" si="28"/>
        <v>10</v>
      </c>
      <c r="AV45" s="66">
        <f t="shared" si="28"/>
        <v>12</v>
      </c>
      <c r="AW45" s="66">
        <f t="shared" si="28"/>
        <v>14</v>
      </c>
      <c r="AX45" s="66">
        <f t="shared" si="28"/>
        <v>15</v>
      </c>
      <c r="AY45" s="66">
        <f t="shared" si="28"/>
        <v>17</v>
      </c>
      <c r="AZ45" s="66">
        <f t="shared" si="28"/>
        <v>19</v>
      </c>
      <c r="BA45" s="66">
        <f t="shared" si="28"/>
        <v>20</v>
      </c>
      <c r="BB45" s="66">
        <f t="shared" si="28"/>
        <v>22</v>
      </c>
      <c r="BC45" s="66">
        <f t="shared" si="28"/>
        <v>23</v>
      </c>
      <c r="BD45" s="66">
        <f t="shared" ref="BD45:BI54" si="29">IF($A45&gt;BD$2,0,ROUND(IF(BD$2=$A45,1,99*$A45/(1-BD$2)+(1-100*BD$2)/(1-BD$2)     ),0))</f>
        <v>25</v>
      </c>
      <c r="BE45" s="66">
        <f t="shared" si="29"/>
        <v>26</v>
      </c>
      <c r="BF45" s="66">
        <f t="shared" si="29"/>
        <v>28</v>
      </c>
      <c r="BG45" s="66">
        <f t="shared" si="29"/>
        <v>29</v>
      </c>
      <c r="BH45" s="66">
        <f t="shared" si="29"/>
        <v>30</v>
      </c>
      <c r="BI45" s="66">
        <f t="shared" si="29"/>
        <v>31</v>
      </c>
    </row>
    <row r="46" spans="1:61">
      <c r="A46" s="66">
        <v>43</v>
      </c>
      <c r="B46" s="66"/>
      <c r="C46" s="66"/>
      <c r="D46" s="66"/>
      <c r="E46" s="66"/>
      <c r="F46" s="66">
        <f t="shared" si="24"/>
        <v>0</v>
      </c>
      <c r="G46" s="66">
        <f t="shared" si="24"/>
        <v>0</v>
      </c>
      <c r="H46" s="66">
        <f t="shared" si="24"/>
        <v>0</v>
      </c>
      <c r="I46" s="66">
        <f t="shared" si="24"/>
        <v>0</v>
      </c>
      <c r="J46" s="66">
        <f t="shared" si="24"/>
        <v>0</v>
      </c>
      <c r="K46" s="66">
        <f t="shared" si="24"/>
        <v>0</v>
      </c>
      <c r="L46" s="66">
        <f t="shared" si="24"/>
        <v>0</v>
      </c>
      <c r="M46" s="66">
        <f t="shared" si="24"/>
        <v>0</v>
      </c>
      <c r="N46" s="66">
        <f t="shared" si="24"/>
        <v>0</v>
      </c>
      <c r="O46" s="66">
        <f t="shared" si="24"/>
        <v>0</v>
      </c>
      <c r="P46" s="66">
        <f t="shared" si="25"/>
        <v>0</v>
      </c>
      <c r="Q46" s="66">
        <f t="shared" si="25"/>
        <v>0</v>
      </c>
      <c r="R46" s="66">
        <f t="shared" si="25"/>
        <v>0</v>
      </c>
      <c r="S46" s="66">
        <f t="shared" si="25"/>
        <v>0</v>
      </c>
      <c r="T46" s="66">
        <f t="shared" si="25"/>
        <v>0</v>
      </c>
      <c r="U46" s="66">
        <f t="shared" si="25"/>
        <v>0</v>
      </c>
      <c r="V46" s="66">
        <f t="shared" si="25"/>
        <v>0</v>
      </c>
      <c r="W46" s="66">
        <f t="shared" si="25"/>
        <v>0</v>
      </c>
      <c r="X46" s="66">
        <f t="shared" si="25"/>
        <v>0</v>
      </c>
      <c r="Y46" s="66">
        <f t="shared" si="25"/>
        <v>0</v>
      </c>
      <c r="Z46" s="66">
        <f t="shared" si="26"/>
        <v>0</v>
      </c>
      <c r="AA46" s="66">
        <f t="shared" si="26"/>
        <v>0</v>
      </c>
      <c r="AB46" s="66">
        <f t="shared" si="26"/>
        <v>0</v>
      </c>
      <c r="AC46" s="66">
        <f t="shared" si="26"/>
        <v>0</v>
      </c>
      <c r="AD46" s="66">
        <f t="shared" si="26"/>
        <v>0</v>
      </c>
      <c r="AE46" s="66">
        <f t="shared" si="26"/>
        <v>0</v>
      </c>
      <c r="AF46" s="66">
        <f t="shared" si="26"/>
        <v>0</v>
      </c>
      <c r="AG46" s="66">
        <f t="shared" si="26"/>
        <v>0</v>
      </c>
      <c r="AH46" s="66">
        <f t="shared" si="26"/>
        <v>0</v>
      </c>
      <c r="AI46" s="66">
        <f t="shared" si="26"/>
        <v>0</v>
      </c>
      <c r="AJ46" s="66">
        <f t="shared" si="27"/>
        <v>0</v>
      </c>
      <c r="AK46" s="66">
        <f t="shared" si="27"/>
        <v>0</v>
      </c>
      <c r="AL46" s="66">
        <f t="shared" si="27"/>
        <v>0</v>
      </c>
      <c r="AM46" s="66">
        <f t="shared" si="27"/>
        <v>0</v>
      </c>
      <c r="AN46" s="66">
        <f t="shared" si="27"/>
        <v>0</v>
      </c>
      <c r="AO46" s="66">
        <f t="shared" si="27"/>
        <v>0</v>
      </c>
      <c r="AP46" s="66">
        <f t="shared" si="27"/>
        <v>0</v>
      </c>
      <c r="AQ46" s="66">
        <f t="shared" si="27"/>
        <v>0</v>
      </c>
      <c r="AR46" s="66">
        <f t="shared" si="27"/>
        <v>1</v>
      </c>
      <c r="AS46" s="66">
        <f t="shared" si="27"/>
        <v>3</v>
      </c>
      <c r="AT46" s="66">
        <f t="shared" si="28"/>
        <v>6</v>
      </c>
      <c r="AU46" s="66">
        <f t="shared" si="28"/>
        <v>8</v>
      </c>
      <c r="AV46" s="66">
        <f t="shared" si="28"/>
        <v>10</v>
      </c>
      <c r="AW46" s="66">
        <f t="shared" si="28"/>
        <v>12</v>
      </c>
      <c r="AX46" s="66">
        <f t="shared" si="28"/>
        <v>13</v>
      </c>
      <c r="AY46" s="66">
        <f t="shared" si="28"/>
        <v>15</v>
      </c>
      <c r="AZ46" s="66">
        <f t="shared" si="28"/>
        <v>17</v>
      </c>
      <c r="BA46" s="66">
        <f t="shared" si="28"/>
        <v>18</v>
      </c>
      <c r="BB46" s="66">
        <f t="shared" si="28"/>
        <v>20</v>
      </c>
      <c r="BC46" s="66">
        <f t="shared" si="28"/>
        <v>22</v>
      </c>
      <c r="BD46" s="66">
        <f t="shared" si="29"/>
        <v>23</v>
      </c>
      <c r="BE46" s="66">
        <f t="shared" si="29"/>
        <v>24</v>
      </c>
      <c r="BF46" s="66">
        <f t="shared" si="29"/>
        <v>26</v>
      </c>
      <c r="BG46" s="66">
        <f t="shared" si="29"/>
        <v>27</v>
      </c>
      <c r="BH46" s="66">
        <f t="shared" si="29"/>
        <v>28</v>
      </c>
      <c r="BI46" s="66">
        <f t="shared" si="29"/>
        <v>30</v>
      </c>
    </row>
    <row r="47" spans="1:61">
      <c r="A47" s="66">
        <v>44</v>
      </c>
      <c r="B47" s="66"/>
      <c r="C47" s="66"/>
      <c r="D47" s="66"/>
      <c r="E47" s="66"/>
      <c r="F47" s="66">
        <f t="shared" si="24"/>
        <v>0</v>
      </c>
      <c r="G47" s="66">
        <f t="shared" si="24"/>
        <v>0</v>
      </c>
      <c r="H47" s="66">
        <f t="shared" si="24"/>
        <v>0</v>
      </c>
      <c r="I47" s="66">
        <f t="shared" si="24"/>
        <v>0</v>
      </c>
      <c r="J47" s="66">
        <f t="shared" si="24"/>
        <v>0</v>
      </c>
      <c r="K47" s="66">
        <f t="shared" si="24"/>
        <v>0</v>
      </c>
      <c r="L47" s="66">
        <f t="shared" si="24"/>
        <v>0</v>
      </c>
      <c r="M47" s="66">
        <f t="shared" si="24"/>
        <v>0</v>
      </c>
      <c r="N47" s="66">
        <f t="shared" si="24"/>
        <v>0</v>
      </c>
      <c r="O47" s="66">
        <f t="shared" si="24"/>
        <v>0</v>
      </c>
      <c r="P47" s="66">
        <f t="shared" si="25"/>
        <v>0</v>
      </c>
      <c r="Q47" s="66">
        <f t="shared" si="25"/>
        <v>0</v>
      </c>
      <c r="R47" s="66">
        <f t="shared" si="25"/>
        <v>0</v>
      </c>
      <c r="S47" s="66">
        <f t="shared" si="25"/>
        <v>0</v>
      </c>
      <c r="T47" s="66">
        <f t="shared" si="25"/>
        <v>0</v>
      </c>
      <c r="U47" s="66">
        <f t="shared" si="25"/>
        <v>0</v>
      </c>
      <c r="V47" s="66">
        <f t="shared" si="25"/>
        <v>0</v>
      </c>
      <c r="W47" s="66">
        <f t="shared" si="25"/>
        <v>0</v>
      </c>
      <c r="X47" s="66">
        <f t="shared" si="25"/>
        <v>0</v>
      </c>
      <c r="Y47" s="66">
        <f t="shared" si="25"/>
        <v>0</v>
      </c>
      <c r="Z47" s="66">
        <f t="shared" si="26"/>
        <v>0</v>
      </c>
      <c r="AA47" s="66">
        <f t="shared" si="26"/>
        <v>0</v>
      </c>
      <c r="AB47" s="66">
        <f t="shared" si="26"/>
        <v>0</v>
      </c>
      <c r="AC47" s="66">
        <f t="shared" si="26"/>
        <v>0</v>
      </c>
      <c r="AD47" s="66">
        <f t="shared" si="26"/>
        <v>0</v>
      </c>
      <c r="AE47" s="66">
        <f t="shared" si="26"/>
        <v>0</v>
      </c>
      <c r="AF47" s="66">
        <f t="shared" si="26"/>
        <v>0</v>
      </c>
      <c r="AG47" s="66">
        <f t="shared" si="26"/>
        <v>0</v>
      </c>
      <c r="AH47" s="66">
        <f t="shared" si="26"/>
        <v>0</v>
      </c>
      <c r="AI47" s="66">
        <f t="shared" si="26"/>
        <v>0</v>
      </c>
      <c r="AJ47" s="66">
        <f t="shared" si="27"/>
        <v>0</v>
      </c>
      <c r="AK47" s="66">
        <f t="shared" si="27"/>
        <v>0</v>
      </c>
      <c r="AL47" s="66">
        <f t="shared" si="27"/>
        <v>0</v>
      </c>
      <c r="AM47" s="66">
        <f t="shared" si="27"/>
        <v>0</v>
      </c>
      <c r="AN47" s="66">
        <f t="shared" si="27"/>
        <v>0</v>
      </c>
      <c r="AO47" s="66">
        <f t="shared" si="27"/>
        <v>0</v>
      </c>
      <c r="AP47" s="66">
        <f t="shared" si="27"/>
        <v>0</v>
      </c>
      <c r="AQ47" s="66">
        <f t="shared" si="27"/>
        <v>0</v>
      </c>
      <c r="AR47" s="66">
        <f t="shared" si="27"/>
        <v>0</v>
      </c>
      <c r="AS47" s="66">
        <f t="shared" si="27"/>
        <v>1</v>
      </c>
      <c r="AT47" s="66">
        <f t="shared" si="28"/>
        <v>3</v>
      </c>
      <c r="AU47" s="66">
        <f t="shared" si="28"/>
        <v>5</v>
      </c>
      <c r="AV47" s="66">
        <f t="shared" si="28"/>
        <v>7</v>
      </c>
      <c r="AW47" s="66">
        <f t="shared" si="28"/>
        <v>9</v>
      </c>
      <c r="AX47" s="66">
        <f t="shared" si="28"/>
        <v>11</v>
      </c>
      <c r="AY47" s="66">
        <f t="shared" si="28"/>
        <v>13</v>
      </c>
      <c r="AZ47" s="66">
        <f t="shared" si="28"/>
        <v>15</v>
      </c>
      <c r="BA47" s="66">
        <f t="shared" si="28"/>
        <v>17</v>
      </c>
      <c r="BB47" s="66">
        <f t="shared" si="28"/>
        <v>18</v>
      </c>
      <c r="BC47" s="66">
        <f t="shared" si="28"/>
        <v>20</v>
      </c>
      <c r="BD47" s="66">
        <f t="shared" si="29"/>
        <v>21</v>
      </c>
      <c r="BE47" s="66">
        <f t="shared" si="29"/>
        <v>23</v>
      </c>
      <c r="BF47" s="66">
        <f t="shared" si="29"/>
        <v>24</v>
      </c>
      <c r="BG47" s="66">
        <f t="shared" si="29"/>
        <v>25</v>
      </c>
      <c r="BH47" s="66">
        <f t="shared" si="29"/>
        <v>27</v>
      </c>
      <c r="BI47" s="66">
        <f t="shared" si="29"/>
        <v>28</v>
      </c>
    </row>
    <row r="48" spans="1:61">
      <c r="A48" s="66">
        <v>45</v>
      </c>
      <c r="B48" s="66"/>
      <c r="C48" s="66"/>
      <c r="D48" s="66"/>
      <c r="E48" s="66"/>
      <c r="F48" s="66">
        <f t="shared" si="24"/>
        <v>0</v>
      </c>
      <c r="G48" s="66">
        <f t="shared" si="24"/>
        <v>0</v>
      </c>
      <c r="H48" s="66">
        <f t="shared" si="24"/>
        <v>0</v>
      </c>
      <c r="I48" s="66">
        <f t="shared" si="24"/>
        <v>0</v>
      </c>
      <c r="J48" s="66">
        <f t="shared" si="24"/>
        <v>0</v>
      </c>
      <c r="K48" s="66">
        <f t="shared" si="24"/>
        <v>0</v>
      </c>
      <c r="L48" s="66">
        <f t="shared" si="24"/>
        <v>0</v>
      </c>
      <c r="M48" s="66">
        <f t="shared" si="24"/>
        <v>0</v>
      </c>
      <c r="N48" s="66">
        <f t="shared" si="24"/>
        <v>0</v>
      </c>
      <c r="O48" s="66">
        <f t="shared" si="24"/>
        <v>0</v>
      </c>
      <c r="P48" s="66">
        <f t="shared" si="25"/>
        <v>0</v>
      </c>
      <c r="Q48" s="66">
        <f t="shared" si="25"/>
        <v>0</v>
      </c>
      <c r="R48" s="66">
        <f t="shared" si="25"/>
        <v>0</v>
      </c>
      <c r="S48" s="66">
        <f t="shared" si="25"/>
        <v>0</v>
      </c>
      <c r="T48" s="66">
        <f t="shared" si="25"/>
        <v>0</v>
      </c>
      <c r="U48" s="66">
        <f t="shared" si="25"/>
        <v>0</v>
      </c>
      <c r="V48" s="66">
        <f t="shared" si="25"/>
        <v>0</v>
      </c>
      <c r="W48" s="66">
        <f t="shared" si="25"/>
        <v>0</v>
      </c>
      <c r="X48" s="66">
        <f t="shared" si="25"/>
        <v>0</v>
      </c>
      <c r="Y48" s="66">
        <f t="shared" si="25"/>
        <v>0</v>
      </c>
      <c r="Z48" s="66">
        <f t="shared" si="26"/>
        <v>0</v>
      </c>
      <c r="AA48" s="66">
        <f t="shared" si="26"/>
        <v>0</v>
      </c>
      <c r="AB48" s="66">
        <f t="shared" si="26"/>
        <v>0</v>
      </c>
      <c r="AC48" s="66">
        <f t="shared" si="26"/>
        <v>0</v>
      </c>
      <c r="AD48" s="66">
        <f t="shared" si="26"/>
        <v>0</v>
      </c>
      <c r="AE48" s="66">
        <f t="shared" si="26"/>
        <v>0</v>
      </c>
      <c r="AF48" s="66">
        <f t="shared" si="26"/>
        <v>0</v>
      </c>
      <c r="AG48" s="66">
        <f t="shared" si="26"/>
        <v>0</v>
      </c>
      <c r="AH48" s="66">
        <f t="shared" si="26"/>
        <v>0</v>
      </c>
      <c r="AI48" s="66">
        <f t="shared" si="26"/>
        <v>0</v>
      </c>
      <c r="AJ48" s="66">
        <f t="shared" si="27"/>
        <v>0</v>
      </c>
      <c r="AK48" s="66">
        <f t="shared" si="27"/>
        <v>0</v>
      </c>
      <c r="AL48" s="66">
        <f t="shared" si="27"/>
        <v>0</v>
      </c>
      <c r="AM48" s="66">
        <f t="shared" si="27"/>
        <v>0</v>
      </c>
      <c r="AN48" s="66">
        <f t="shared" si="27"/>
        <v>0</v>
      </c>
      <c r="AO48" s="66">
        <f t="shared" si="27"/>
        <v>0</v>
      </c>
      <c r="AP48" s="66">
        <f t="shared" si="27"/>
        <v>0</v>
      </c>
      <c r="AQ48" s="66">
        <f t="shared" si="27"/>
        <v>0</v>
      </c>
      <c r="AR48" s="66">
        <f t="shared" si="27"/>
        <v>0</v>
      </c>
      <c r="AS48" s="66">
        <f t="shared" si="27"/>
        <v>0</v>
      </c>
      <c r="AT48" s="66">
        <f t="shared" si="28"/>
        <v>1</v>
      </c>
      <c r="AU48" s="66">
        <f t="shared" si="28"/>
        <v>3</v>
      </c>
      <c r="AV48" s="66">
        <f t="shared" si="28"/>
        <v>5</v>
      </c>
      <c r="AW48" s="66">
        <f t="shared" si="28"/>
        <v>7</v>
      </c>
      <c r="AX48" s="66">
        <f t="shared" si="28"/>
        <v>9</v>
      </c>
      <c r="AY48" s="66">
        <f t="shared" si="28"/>
        <v>11</v>
      </c>
      <c r="AZ48" s="66">
        <f t="shared" si="28"/>
        <v>13</v>
      </c>
      <c r="BA48" s="66">
        <f t="shared" si="28"/>
        <v>15</v>
      </c>
      <c r="BB48" s="66">
        <f t="shared" si="28"/>
        <v>16</v>
      </c>
      <c r="BC48" s="66">
        <f t="shared" si="28"/>
        <v>18</v>
      </c>
      <c r="BD48" s="66">
        <f t="shared" si="29"/>
        <v>19</v>
      </c>
      <c r="BE48" s="66">
        <f t="shared" si="29"/>
        <v>21</v>
      </c>
      <c r="BF48" s="66">
        <f t="shared" si="29"/>
        <v>22</v>
      </c>
      <c r="BG48" s="66">
        <f t="shared" si="29"/>
        <v>24</v>
      </c>
      <c r="BH48" s="66">
        <f t="shared" si="29"/>
        <v>25</v>
      </c>
      <c r="BI48" s="66">
        <f t="shared" si="29"/>
        <v>26</v>
      </c>
    </row>
    <row r="49" spans="1:61">
      <c r="A49" s="66">
        <v>46</v>
      </c>
      <c r="B49" s="66"/>
      <c r="C49" s="66"/>
      <c r="D49" s="66"/>
      <c r="E49" s="66"/>
      <c r="F49" s="66">
        <f t="shared" si="24"/>
        <v>0</v>
      </c>
      <c r="G49" s="66">
        <f t="shared" si="24"/>
        <v>0</v>
      </c>
      <c r="H49" s="66">
        <f t="shared" si="24"/>
        <v>0</v>
      </c>
      <c r="I49" s="66">
        <f t="shared" si="24"/>
        <v>0</v>
      </c>
      <c r="J49" s="66">
        <f t="shared" si="24"/>
        <v>0</v>
      </c>
      <c r="K49" s="66">
        <f t="shared" si="24"/>
        <v>0</v>
      </c>
      <c r="L49" s="66">
        <f t="shared" si="24"/>
        <v>0</v>
      </c>
      <c r="M49" s="66">
        <f t="shared" si="24"/>
        <v>0</v>
      </c>
      <c r="N49" s="66">
        <f t="shared" si="24"/>
        <v>0</v>
      </c>
      <c r="O49" s="66">
        <f t="shared" si="24"/>
        <v>0</v>
      </c>
      <c r="P49" s="66">
        <f t="shared" si="25"/>
        <v>0</v>
      </c>
      <c r="Q49" s="66">
        <f t="shared" si="25"/>
        <v>0</v>
      </c>
      <c r="R49" s="66">
        <f t="shared" si="25"/>
        <v>0</v>
      </c>
      <c r="S49" s="66">
        <f t="shared" si="25"/>
        <v>0</v>
      </c>
      <c r="T49" s="66">
        <f t="shared" si="25"/>
        <v>0</v>
      </c>
      <c r="U49" s="66">
        <f t="shared" si="25"/>
        <v>0</v>
      </c>
      <c r="V49" s="66">
        <f t="shared" si="25"/>
        <v>0</v>
      </c>
      <c r="W49" s="66">
        <f t="shared" si="25"/>
        <v>0</v>
      </c>
      <c r="X49" s="66">
        <f t="shared" si="25"/>
        <v>0</v>
      </c>
      <c r="Y49" s="66">
        <f t="shared" si="25"/>
        <v>0</v>
      </c>
      <c r="Z49" s="66">
        <f t="shared" si="26"/>
        <v>0</v>
      </c>
      <c r="AA49" s="66">
        <f t="shared" si="26"/>
        <v>0</v>
      </c>
      <c r="AB49" s="66">
        <f t="shared" si="26"/>
        <v>0</v>
      </c>
      <c r="AC49" s="66">
        <f t="shared" si="26"/>
        <v>0</v>
      </c>
      <c r="AD49" s="66">
        <f t="shared" si="26"/>
        <v>0</v>
      </c>
      <c r="AE49" s="66">
        <f t="shared" si="26"/>
        <v>0</v>
      </c>
      <c r="AF49" s="66">
        <f t="shared" si="26"/>
        <v>0</v>
      </c>
      <c r="AG49" s="66">
        <f t="shared" si="26"/>
        <v>0</v>
      </c>
      <c r="AH49" s="66">
        <f t="shared" si="26"/>
        <v>0</v>
      </c>
      <c r="AI49" s="66">
        <f t="shared" si="26"/>
        <v>0</v>
      </c>
      <c r="AJ49" s="66">
        <f t="shared" si="27"/>
        <v>0</v>
      </c>
      <c r="AK49" s="66">
        <f t="shared" si="27"/>
        <v>0</v>
      </c>
      <c r="AL49" s="66">
        <f t="shared" si="27"/>
        <v>0</v>
      </c>
      <c r="AM49" s="66">
        <f t="shared" si="27"/>
        <v>0</v>
      </c>
      <c r="AN49" s="66">
        <f t="shared" si="27"/>
        <v>0</v>
      </c>
      <c r="AO49" s="66">
        <f t="shared" si="27"/>
        <v>0</v>
      </c>
      <c r="AP49" s="66">
        <f t="shared" si="27"/>
        <v>0</v>
      </c>
      <c r="AQ49" s="66">
        <f t="shared" si="27"/>
        <v>0</v>
      </c>
      <c r="AR49" s="66">
        <f t="shared" si="27"/>
        <v>0</v>
      </c>
      <c r="AS49" s="66">
        <f t="shared" si="27"/>
        <v>0</v>
      </c>
      <c r="AT49" s="66">
        <f t="shared" si="28"/>
        <v>0</v>
      </c>
      <c r="AU49" s="66">
        <f t="shared" si="28"/>
        <v>1</v>
      </c>
      <c r="AV49" s="66">
        <f t="shared" si="28"/>
        <v>3</v>
      </c>
      <c r="AW49" s="66">
        <f t="shared" si="28"/>
        <v>5</v>
      </c>
      <c r="AX49" s="66">
        <f t="shared" si="28"/>
        <v>7</v>
      </c>
      <c r="AY49" s="66">
        <f t="shared" si="28"/>
        <v>9</v>
      </c>
      <c r="AZ49" s="66">
        <f t="shared" si="28"/>
        <v>11</v>
      </c>
      <c r="BA49" s="66">
        <f t="shared" si="28"/>
        <v>13</v>
      </c>
      <c r="BB49" s="66">
        <f t="shared" si="28"/>
        <v>14</v>
      </c>
      <c r="BC49" s="66">
        <f t="shared" si="28"/>
        <v>16</v>
      </c>
      <c r="BD49" s="66">
        <f t="shared" si="29"/>
        <v>18</v>
      </c>
      <c r="BE49" s="66">
        <f t="shared" si="29"/>
        <v>19</v>
      </c>
      <c r="BF49" s="66">
        <f t="shared" si="29"/>
        <v>20</v>
      </c>
      <c r="BG49" s="66">
        <f t="shared" si="29"/>
        <v>22</v>
      </c>
      <c r="BH49" s="66">
        <f t="shared" si="29"/>
        <v>23</v>
      </c>
      <c r="BI49" s="66">
        <f t="shared" si="29"/>
        <v>24</v>
      </c>
    </row>
    <row r="50" spans="1:61">
      <c r="A50" s="66">
        <v>47</v>
      </c>
      <c r="B50" s="66"/>
      <c r="C50" s="66"/>
      <c r="D50" s="66"/>
      <c r="E50" s="66"/>
      <c r="F50" s="66">
        <f t="shared" si="24"/>
        <v>0</v>
      </c>
      <c r="G50" s="66">
        <f t="shared" si="24"/>
        <v>0</v>
      </c>
      <c r="H50" s="66">
        <f t="shared" si="24"/>
        <v>0</v>
      </c>
      <c r="I50" s="66">
        <f t="shared" si="24"/>
        <v>0</v>
      </c>
      <c r="J50" s="66">
        <f t="shared" si="24"/>
        <v>0</v>
      </c>
      <c r="K50" s="66">
        <f t="shared" si="24"/>
        <v>0</v>
      </c>
      <c r="L50" s="66">
        <f t="shared" si="24"/>
        <v>0</v>
      </c>
      <c r="M50" s="66">
        <f t="shared" si="24"/>
        <v>0</v>
      </c>
      <c r="N50" s="66">
        <f t="shared" si="24"/>
        <v>0</v>
      </c>
      <c r="O50" s="66">
        <f t="shared" si="24"/>
        <v>0</v>
      </c>
      <c r="P50" s="66">
        <f t="shared" si="25"/>
        <v>0</v>
      </c>
      <c r="Q50" s="66">
        <f t="shared" si="25"/>
        <v>0</v>
      </c>
      <c r="R50" s="66">
        <f t="shared" si="25"/>
        <v>0</v>
      </c>
      <c r="S50" s="66">
        <f t="shared" si="25"/>
        <v>0</v>
      </c>
      <c r="T50" s="66">
        <f t="shared" si="25"/>
        <v>0</v>
      </c>
      <c r="U50" s="66">
        <f t="shared" si="25"/>
        <v>0</v>
      </c>
      <c r="V50" s="66">
        <f t="shared" si="25"/>
        <v>0</v>
      </c>
      <c r="W50" s="66">
        <f t="shared" si="25"/>
        <v>0</v>
      </c>
      <c r="X50" s="66">
        <f t="shared" si="25"/>
        <v>0</v>
      </c>
      <c r="Y50" s="66">
        <f t="shared" si="25"/>
        <v>0</v>
      </c>
      <c r="Z50" s="66">
        <f t="shared" si="26"/>
        <v>0</v>
      </c>
      <c r="AA50" s="66">
        <f t="shared" si="26"/>
        <v>0</v>
      </c>
      <c r="AB50" s="66">
        <f t="shared" si="26"/>
        <v>0</v>
      </c>
      <c r="AC50" s="66">
        <f t="shared" si="26"/>
        <v>0</v>
      </c>
      <c r="AD50" s="66">
        <f t="shared" si="26"/>
        <v>0</v>
      </c>
      <c r="AE50" s="66">
        <f t="shared" si="26"/>
        <v>0</v>
      </c>
      <c r="AF50" s="66">
        <f t="shared" si="26"/>
        <v>0</v>
      </c>
      <c r="AG50" s="66">
        <f t="shared" si="26"/>
        <v>0</v>
      </c>
      <c r="AH50" s="66">
        <f t="shared" si="26"/>
        <v>0</v>
      </c>
      <c r="AI50" s="66">
        <f t="shared" si="26"/>
        <v>0</v>
      </c>
      <c r="AJ50" s="66">
        <f t="shared" si="27"/>
        <v>0</v>
      </c>
      <c r="AK50" s="66">
        <f t="shared" si="27"/>
        <v>0</v>
      </c>
      <c r="AL50" s="66">
        <f t="shared" si="27"/>
        <v>0</v>
      </c>
      <c r="AM50" s="66">
        <f t="shared" si="27"/>
        <v>0</v>
      </c>
      <c r="AN50" s="66">
        <f t="shared" si="27"/>
        <v>0</v>
      </c>
      <c r="AO50" s="66">
        <f t="shared" si="27"/>
        <v>0</v>
      </c>
      <c r="AP50" s="66">
        <f t="shared" si="27"/>
        <v>0</v>
      </c>
      <c r="AQ50" s="66">
        <f t="shared" si="27"/>
        <v>0</v>
      </c>
      <c r="AR50" s="66">
        <f t="shared" si="27"/>
        <v>0</v>
      </c>
      <c r="AS50" s="66">
        <f t="shared" si="27"/>
        <v>0</v>
      </c>
      <c r="AT50" s="66">
        <f t="shared" si="28"/>
        <v>0</v>
      </c>
      <c r="AU50" s="66">
        <f t="shared" si="28"/>
        <v>0</v>
      </c>
      <c r="AV50" s="66">
        <f t="shared" si="28"/>
        <v>1</v>
      </c>
      <c r="AW50" s="66">
        <f t="shared" si="28"/>
        <v>3</v>
      </c>
      <c r="AX50" s="66">
        <f t="shared" si="28"/>
        <v>5</v>
      </c>
      <c r="AY50" s="66">
        <f t="shared" si="28"/>
        <v>7</v>
      </c>
      <c r="AZ50" s="66">
        <f t="shared" si="28"/>
        <v>9</v>
      </c>
      <c r="BA50" s="66">
        <f t="shared" si="28"/>
        <v>11</v>
      </c>
      <c r="BB50" s="66">
        <f t="shared" si="28"/>
        <v>12</v>
      </c>
      <c r="BC50" s="66">
        <f t="shared" si="28"/>
        <v>14</v>
      </c>
      <c r="BD50" s="66">
        <f t="shared" si="29"/>
        <v>16</v>
      </c>
      <c r="BE50" s="66">
        <f t="shared" si="29"/>
        <v>17</v>
      </c>
      <c r="BF50" s="66">
        <f t="shared" si="29"/>
        <v>19</v>
      </c>
      <c r="BG50" s="66">
        <f t="shared" si="29"/>
        <v>20</v>
      </c>
      <c r="BH50" s="66">
        <f t="shared" si="29"/>
        <v>21</v>
      </c>
      <c r="BI50" s="66">
        <f t="shared" si="29"/>
        <v>23</v>
      </c>
    </row>
    <row r="51" spans="1:61">
      <c r="A51" s="66">
        <v>48</v>
      </c>
      <c r="B51" s="66"/>
      <c r="C51" s="66"/>
      <c r="D51" s="66"/>
      <c r="E51" s="66"/>
      <c r="F51" s="66">
        <f t="shared" si="24"/>
        <v>0</v>
      </c>
      <c r="G51" s="66">
        <f t="shared" si="24"/>
        <v>0</v>
      </c>
      <c r="H51" s="66">
        <f t="shared" si="24"/>
        <v>0</v>
      </c>
      <c r="I51" s="66">
        <f t="shared" si="24"/>
        <v>0</v>
      </c>
      <c r="J51" s="66">
        <f t="shared" si="24"/>
        <v>0</v>
      </c>
      <c r="K51" s="66">
        <f t="shared" si="24"/>
        <v>0</v>
      </c>
      <c r="L51" s="66">
        <f t="shared" si="24"/>
        <v>0</v>
      </c>
      <c r="M51" s="66">
        <f t="shared" si="24"/>
        <v>0</v>
      </c>
      <c r="N51" s="66">
        <f t="shared" si="24"/>
        <v>0</v>
      </c>
      <c r="O51" s="66">
        <f t="shared" si="24"/>
        <v>0</v>
      </c>
      <c r="P51" s="66">
        <f t="shared" si="25"/>
        <v>0</v>
      </c>
      <c r="Q51" s="66">
        <f t="shared" si="25"/>
        <v>0</v>
      </c>
      <c r="R51" s="66">
        <f t="shared" si="25"/>
        <v>0</v>
      </c>
      <c r="S51" s="66">
        <f t="shared" si="25"/>
        <v>0</v>
      </c>
      <c r="T51" s="66">
        <f t="shared" si="25"/>
        <v>0</v>
      </c>
      <c r="U51" s="66">
        <f t="shared" si="25"/>
        <v>0</v>
      </c>
      <c r="V51" s="66">
        <f t="shared" si="25"/>
        <v>0</v>
      </c>
      <c r="W51" s="66">
        <f t="shared" si="25"/>
        <v>0</v>
      </c>
      <c r="X51" s="66">
        <f t="shared" si="25"/>
        <v>0</v>
      </c>
      <c r="Y51" s="66">
        <f t="shared" si="25"/>
        <v>0</v>
      </c>
      <c r="Z51" s="66">
        <f t="shared" si="26"/>
        <v>0</v>
      </c>
      <c r="AA51" s="66">
        <f t="shared" si="26"/>
        <v>0</v>
      </c>
      <c r="AB51" s="66">
        <f t="shared" si="26"/>
        <v>0</v>
      </c>
      <c r="AC51" s="66">
        <f t="shared" si="26"/>
        <v>0</v>
      </c>
      <c r="AD51" s="66">
        <f t="shared" si="26"/>
        <v>0</v>
      </c>
      <c r="AE51" s="66">
        <f t="shared" si="26"/>
        <v>0</v>
      </c>
      <c r="AF51" s="66">
        <f t="shared" si="26"/>
        <v>0</v>
      </c>
      <c r="AG51" s="66">
        <f t="shared" si="26"/>
        <v>0</v>
      </c>
      <c r="AH51" s="66">
        <f t="shared" si="26"/>
        <v>0</v>
      </c>
      <c r="AI51" s="66">
        <f t="shared" si="26"/>
        <v>0</v>
      </c>
      <c r="AJ51" s="66">
        <f t="shared" si="27"/>
        <v>0</v>
      </c>
      <c r="AK51" s="66">
        <f t="shared" si="27"/>
        <v>0</v>
      </c>
      <c r="AL51" s="66">
        <f t="shared" si="27"/>
        <v>0</v>
      </c>
      <c r="AM51" s="66">
        <f t="shared" si="27"/>
        <v>0</v>
      </c>
      <c r="AN51" s="66">
        <f t="shared" si="27"/>
        <v>0</v>
      </c>
      <c r="AO51" s="66">
        <f t="shared" si="27"/>
        <v>0</v>
      </c>
      <c r="AP51" s="66">
        <f t="shared" si="27"/>
        <v>0</v>
      </c>
      <c r="AQ51" s="66">
        <f t="shared" si="27"/>
        <v>0</v>
      </c>
      <c r="AR51" s="66">
        <f t="shared" si="27"/>
        <v>0</v>
      </c>
      <c r="AS51" s="66">
        <f t="shared" si="27"/>
        <v>0</v>
      </c>
      <c r="AT51" s="66">
        <f t="shared" si="28"/>
        <v>0</v>
      </c>
      <c r="AU51" s="66">
        <f t="shared" si="28"/>
        <v>0</v>
      </c>
      <c r="AV51" s="66">
        <f t="shared" si="28"/>
        <v>0</v>
      </c>
      <c r="AW51" s="66">
        <f t="shared" si="28"/>
        <v>1</v>
      </c>
      <c r="AX51" s="66">
        <f t="shared" si="28"/>
        <v>3</v>
      </c>
      <c r="AY51" s="66">
        <f t="shared" si="28"/>
        <v>5</v>
      </c>
      <c r="AZ51" s="66">
        <f t="shared" si="28"/>
        <v>7</v>
      </c>
      <c r="BA51" s="66">
        <f t="shared" si="28"/>
        <v>9</v>
      </c>
      <c r="BB51" s="66">
        <f t="shared" si="28"/>
        <v>11</v>
      </c>
      <c r="BC51" s="66">
        <f t="shared" si="28"/>
        <v>12</v>
      </c>
      <c r="BD51" s="66">
        <f t="shared" si="29"/>
        <v>14</v>
      </c>
      <c r="BE51" s="66">
        <f t="shared" si="29"/>
        <v>15</v>
      </c>
      <c r="BF51" s="66">
        <f t="shared" si="29"/>
        <v>17</v>
      </c>
      <c r="BG51" s="66">
        <f t="shared" si="29"/>
        <v>18</v>
      </c>
      <c r="BH51" s="66">
        <f t="shared" si="29"/>
        <v>20</v>
      </c>
      <c r="BI51" s="66">
        <f t="shared" si="29"/>
        <v>21</v>
      </c>
    </row>
    <row r="52" spans="1:61">
      <c r="A52" s="66">
        <v>49</v>
      </c>
      <c r="B52" s="66"/>
      <c r="C52" s="66"/>
      <c r="D52" s="66"/>
      <c r="E52" s="66"/>
      <c r="F52" s="66">
        <f t="shared" si="24"/>
        <v>0</v>
      </c>
      <c r="G52" s="66">
        <f t="shared" si="24"/>
        <v>0</v>
      </c>
      <c r="H52" s="66">
        <f t="shared" si="24"/>
        <v>0</v>
      </c>
      <c r="I52" s="66">
        <f t="shared" si="24"/>
        <v>0</v>
      </c>
      <c r="J52" s="66">
        <f t="shared" si="24"/>
        <v>0</v>
      </c>
      <c r="K52" s="66">
        <f t="shared" si="24"/>
        <v>0</v>
      </c>
      <c r="L52" s="66">
        <f t="shared" si="24"/>
        <v>0</v>
      </c>
      <c r="M52" s="66">
        <f t="shared" si="24"/>
        <v>0</v>
      </c>
      <c r="N52" s="66">
        <f t="shared" si="24"/>
        <v>0</v>
      </c>
      <c r="O52" s="66">
        <f t="shared" si="24"/>
        <v>0</v>
      </c>
      <c r="P52" s="66">
        <f t="shared" si="25"/>
        <v>0</v>
      </c>
      <c r="Q52" s="66">
        <f t="shared" si="25"/>
        <v>0</v>
      </c>
      <c r="R52" s="66">
        <f t="shared" si="25"/>
        <v>0</v>
      </c>
      <c r="S52" s="66">
        <f t="shared" si="25"/>
        <v>0</v>
      </c>
      <c r="T52" s="66">
        <f t="shared" si="25"/>
        <v>0</v>
      </c>
      <c r="U52" s="66">
        <f t="shared" si="25"/>
        <v>0</v>
      </c>
      <c r="V52" s="66">
        <f t="shared" si="25"/>
        <v>0</v>
      </c>
      <c r="W52" s="66">
        <f t="shared" si="25"/>
        <v>0</v>
      </c>
      <c r="X52" s="66">
        <f t="shared" si="25"/>
        <v>0</v>
      </c>
      <c r="Y52" s="66">
        <f t="shared" si="25"/>
        <v>0</v>
      </c>
      <c r="Z52" s="66">
        <f t="shared" si="26"/>
        <v>0</v>
      </c>
      <c r="AA52" s="66">
        <f t="shared" si="26"/>
        <v>0</v>
      </c>
      <c r="AB52" s="66">
        <f t="shared" si="26"/>
        <v>0</v>
      </c>
      <c r="AC52" s="66">
        <f t="shared" si="26"/>
        <v>0</v>
      </c>
      <c r="AD52" s="66">
        <f t="shared" si="26"/>
        <v>0</v>
      </c>
      <c r="AE52" s="66">
        <f t="shared" si="26"/>
        <v>0</v>
      </c>
      <c r="AF52" s="66">
        <f t="shared" si="26"/>
        <v>0</v>
      </c>
      <c r="AG52" s="66">
        <f t="shared" si="26"/>
        <v>0</v>
      </c>
      <c r="AH52" s="66">
        <f t="shared" si="26"/>
        <v>0</v>
      </c>
      <c r="AI52" s="66">
        <f t="shared" si="26"/>
        <v>0</v>
      </c>
      <c r="AJ52" s="66">
        <f t="shared" si="27"/>
        <v>0</v>
      </c>
      <c r="AK52" s="66">
        <f t="shared" si="27"/>
        <v>0</v>
      </c>
      <c r="AL52" s="66">
        <f t="shared" si="27"/>
        <v>0</v>
      </c>
      <c r="AM52" s="66">
        <f t="shared" si="27"/>
        <v>0</v>
      </c>
      <c r="AN52" s="66">
        <f t="shared" si="27"/>
        <v>0</v>
      </c>
      <c r="AO52" s="66">
        <f t="shared" si="27"/>
        <v>0</v>
      </c>
      <c r="AP52" s="66">
        <f t="shared" si="27"/>
        <v>0</v>
      </c>
      <c r="AQ52" s="66">
        <f t="shared" si="27"/>
        <v>0</v>
      </c>
      <c r="AR52" s="66">
        <f t="shared" si="27"/>
        <v>0</v>
      </c>
      <c r="AS52" s="66">
        <f t="shared" si="27"/>
        <v>0</v>
      </c>
      <c r="AT52" s="66">
        <f t="shared" si="28"/>
        <v>0</v>
      </c>
      <c r="AU52" s="66">
        <f t="shared" si="28"/>
        <v>0</v>
      </c>
      <c r="AV52" s="66">
        <f t="shared" si="28"/>
        <v>0</v>
      </c>
      <c r="AW52" s="66">
        <f t="shared" si="28"/>
        <v>0</v>
      </c>
      <c r="AX52" s="66">
        <f t="shared" si="28"/>
        <v>1</v>
      </c>
      <c r="AY52" s="66">
        <f t="shared" si="28"/>
        <v>3</v>
      </c>
      <c r="AZ52" s="66">
        <f t="shared" si="28"/>
        <v>5</v>
      </c>
      <c r="BA52" s="66">
        <f t="shared" si="28"/>
        <v>7</v>
      </c>
      <c r="BB52" s="66">
        <f t="shared" si="28"/>
        <v>9</v>
      </c>
      <c r="BC52" s="66">
        <f t="shared" si="28"/>
        <v>10</v>
      </c>
      <c r="BD52" s="66">
        <f t="shared" si="29"/>
        <v>12</v>
      </c>
      <c r="BE52" s="66">
        <f t="shared" si="29"/>
        <v>14</v>
      </c>
      <c r="BF52" s="66">
        <f t="shared" si="29"/>
        <v>15</v>
      </c>
      <c r="BG52" s="66">
        <f t="shared" si="29"/>
        <v>17</v>
      </c>
      <c r="BH52" s="66">
        <f t="shared" si="29"/>
        <v>18</v>
      </c>
      <c r="BI52" s="66">
        <f t="shared" si="29"/>
        <v>19</v>
      </c>
    </row>
    <row r="53" spans="1:61">
      <c r="A53" s="66">
        <v>50</v>
      </c>
      <c r="B53" s="66"/>
      <c r="C53" s="66"/>
      <c r="D53" s="66"/>
      <c r="E53" s="66"/>
      <c r="F53" s="66">
        <f t="shared" si="24"/>
        <v>0</v>
      </c>
      <c r="G53" s="66">
        <f t="shared" si="24"/>
        <v>0</v>
      </c>
      <c r="H53" s="66">
        <f t="shared" si="24"/>
        <v>0</v>
      </c>
      <c r="I53" s="66">
        <f t="shared" si="24"/>
        <v>0</v>
      </c>
      <c r="J53" s="66">
        <f t="shared" si="24"/>
        <v>0</v>
      </c>
      <c r="K53" s="66">
        <f t="shared" si="24"/>
        <v>0</v>
      </c>
      <c r="L53" s="66">
        <f t="shared" si="24"/>
        <v>0</v>
      </c>
      <c r="M53" s="66">
        <f t="shared" si="24"/>
        <v>0</v>
      </c>
      <c r="N53" s="66">
        <f t="shared" si="24"/>
        <v>0</v>
      </c>
      <c r="O53" s="66">
        <f t="shared" si="24"/>
        <v>0</v>
      </c>
      <c r="P53" s="66">
        <f t="shared" si="25"/>
        <v>0</v>
      </c>
      <c r="Q53" s="66">
        <f t="shared" si="25"/>
        <v>0</v>
      </c>
      <c r="R53" s="66">
        <f t="shared" si="25"/>
        <v>0</v>
      </c>
      <c r="S53" s="66">
        <f t="shared" si="25"/>
        <v>0</v>
      </c>
      <c r="T53" s="66">
        <f t="shared" si="25"/>
        <v>0</v>
      </c>
      <c r="U53" s="66">
        <f t="shared" si="25"/>
        <v>0</v>
      </c>
      <c r="V53" s="66">
        <f t="shared" si="25"/>
        <v>0</v>
      </c>
      <c r="W53" s="66">
        <f t="shared" si="25"/>
        <v>0</v>
      </c>
      <c r="X53" s="66">
        <f t="shared" si="25"/>
        <v>0</v>
      </c>
      <c r="Y53" s="66">
        <f t="shared" si="25"/>
        <v>0</v>
      </c>
      <c r="Z53" s="66">
        <f t="shared" si="26"/>
        <v>0</v>
      </c>
      <c r="AA53" s="66">
        <f t="shared" si="26"/>
        <v>0</v>
      </c>
      <c r="AB53" s="66">
        <f t="shared" si="26"/>
        <v>0</v>
      </c>
      <c r="AC53" s="66">
        <f t="shared" si="26"/>
        <v>0</v>
      </c>
      <c r="AD53" s="66">
        <f t="shared" si="26"/>
        <v>0</v>
      </c>
      <c r="AE53" s="66">
        <f t="shared" si="26"/>
        <v>0</v>
      </c>
      <c r="AF53" s="66">
        <f t="shared" si="26"/>
        <v>0</v>
      </c>
      <c r="AG53" s="66">
        <f t="shared" si="26"/>
        <v>0</v>
      </c>
      <c r="AH53" s="66">
        <f t="shared" si="26"/>
        <v>0</v>
      </c>
      <c r="AI53" s="66">
        <f t="shared" si="26"/>
        <v>0</v>
      </c>
      <c r="AJ53" s="66">
        <f t="shared" si="27"/>
        <v>0</v>
      </c>
      <c r="AK53" s="66">
        <f t="shared" si="27"/>
        <v>0</v>
      </c>
      <c r="AL53" s="66">
        <f t="shared" si="27"/>
        <v>0</v>
      </c>
      <c r="AM53" s="66">
        <f t="shared" si="27"/>
        <v>0</v>
      </c>
      <c r="AN53" s="66">
        <f t="shared" si="27"/>
        <v>0</v>
      </c>
      <c r="AO53" s="66">
        <f t="shared" si="27"/>
        <v>0</v>
      </c>
      <c r="AP53" s="66">
        <f t="shared" si="27"/>
        <v>0</v>
      </c>
      <c r="AQ53" s="66">
        <f t="shared" si="27"/>
        <v>0</v>
      </c>
      <c r="AR53" s="66">
        <f t="shared" si="27"/>
        <v>0</v>
      </c>
      <c r="AS53" s="66">
        <f t="shared" si="27"/>
        <v>0</v>
      </c>
      <c r="AT53" s="66">
        <f t="shared" si="28"/>
        <v>0</v>
      </c>
      <c r="AU53" s="66">
        <f t="shared" si="28"/>
        <v>0</v>
      </c>
      <c r="AV53" s="66">
        <f t="shared" si="28"/>
        <v>0</v>
      </c>
      <c r="AW53" s="66">
        <f t="shared" si="28"/>
        <v>0</v>
      </c>
      <c r="AX53" s="66">
        <f t="shared" si="28"/>
        <v>0</v>
      </c>
      <c r="AY53" s="66">
        <f t="shared" si="28"/>
        <v>1</v>
      </c>
      <c r="AZ53" s="66">
        <f t="shared" si="28"/>
        <v>3</v>
      </c>
      <c r="BA53" s="66">
        <f t="shared" si="28"/>
        <v>5</v>
      </c>
      <c r="BB53" s="66">
        <f t="shared" si="28"/>
        <v>7</v>
      </c>
      <c r="BC53" s="66">
        <f t="shared" si="28"/>
        <v>8</v>
      </c>
      <c r="BD53" s="66">
        <f t="shared" si="29"/>
        <v>10</v>
      </c>
      <c r="BE53" s="66">
        <f t="shared" si="29"/>
        <v>12</v>
      </c>
      <c r="BF53" s="66">
        <f t="shared" si="29"/>
        <v>13</v>
      </c>
      <c r="BG53" s="66">
        <f t="shared" si="29"/>
        <v>15</v>
      </c>
      <c r="BH53" s="66">
        <f t="shared" si="29"/>
        <v>16</v>
      </c>
      <c r="BI53" s="66">
        <f t="shared" si="29"/>
        <v>18</v>
      </c>
    </row>
    <row r="54" spans="1:61">
      <c r="A54" s="66">
        <v>51</v>
      </c>
      <c r="B54" s="66"/>
      <c r="C54" s="66"/>
      <c r="D54" s="66"/>
      <c r="E54" s="66"/>
      <c r="F54" s="66">
        <f t="shared" si="24"/>
        <v>0</v>
      </c>
      <c r="G54" s="66">
        <f t="shared" si="24"/>
        <v>0</v>
      </c>
      <c r="H54" s="66">
        <f t="shared" si="24"/>
        <v>0</v>
      </c>
      <c r="I54" s="66">
        <f t="shared" si="24"/>
        <v>0</v>
      </c>
      <c r="J54" s="66">
        <f t="shared" si="24"/>
        <v>0</v>
      </c>
      <c r="K54" s="66">
        <f t="shared" si="24"/>
        <v>0</v>
      </c>
      <c r="L54" s="66">
        <f t="shared" si="24"/>
        <v>0</v>
      </c>
      <c r="M54" s="66">
        <f t="shared" si="24"/>
        <v>0</v>
      </c>
      <c r="N54" s="66">
        <f t="shared" si="24"/>
        <v>0</v>
      </c>
      <c r="O54" s="66">
        <f t="shared" si="24"/>
        <v>0</v>
      </c>
      <c r="P54" s="66">
        <f t="shared" si="25"/>
        <v>0</v>
      </c>
      <c r="Q54" s="66">
        <f t="shared" si="25"/>
        <v>0</v>
      </c>
      <c r="R54" s="66">
        <f t="shared" si="25"/>
        <v>0</v>
      </c>
      <c r="S54" s="66">
        <f t="shared" si="25"/>
        <v>0</v>
      </c>
      <c r="T54" s="66">
        <f t="shared" si="25"/>
        <v>0</v>
      </c>
      <c r="U54" s="66">
        <f t="shared" si="25"/>
        <v>0</v>
      </c>
      <c r="V54" s="66">
        <f t="shared" si="25"/>
        <v>0</v>
      </c>
      <c r="W54" s="66">
        <f t="shared" si="25"/>
        <v>0</v>
      </c>
      <c r="X54" s="66">
        <f t="shared" si="25"/>
        <v>0</v>
      </c>
      <c r="Y54" s="66">
        <f t="shared" si="25"/>
        <v>0</v>
      </c>
      <c r="Z54" s="66">
        <f t="shared" si="26"/>
        <v>0</v>
      </c>
      <c r="AA54" s="66">
        <f t="shared" si="26"/>
        <v>0</v>
      </c>
      <c r="AB54" s="66">
        <f t="shared" si="26"/>
        <v>0</v>
      </c>
      <c r="AC54" s="66">
        <f t="shared" si="26"/>
        <v>0</v>
      </c>
      <c r="AD54" s="66">
        <f t="shared" si="26"/>
        <v>0</v>
      </c>
      <c r="AE54" s="66">
        <f t="shared" si="26"/>
        <v>0</v>
      </c>
      <c r="AF54" s="66">
        <f t="shared" si="26"/>
        <v>0</v>
      </c>
      <c r="AG54" s="66">
        <f t="shared" si="26"/>
        <v>0</v>
      </c>
      <c r="AH54" s="66">
        <f t="shared" si="26"/>
        <v>0</v>
      </c>
      <c r="AI54" s="66">
        <f t="shared" si="26"/>
        <v>0</v>
      </c>
      <c r="AJ54" s="66">
        <f t="shared" si="27"/>
        <v>0</v>
      </c>
      <c r="AK54" s="66">
        <f t="shared" si="27"/>
        <v>0</v>
      </c>
      <c r="AL54" s="66">
        <f t="shared" si="27"/>
        <v>0</v>
      </c>
      <c r="AM54" s="66">
        <f t="shared" si="27"/>
        <v>0</v>
      </c>
      <c r="AN54" s="66">
        <f t="shared" si="27"/>
        <v>0</v>
      </c>
      <c r="AO54" s="66">
        <f t="shared" si="27"/>
        <v>0</v>
      </c>
      <c r="AP54" s="66">
        <f t="shared" si="27"/>
        <v>0</v>
      </c>
      <c r="AQ54" s="66">
        <f t="shared" si="27"/>
        <v>0</v>
      </c>
      <c r="AR54" s="66">
        <f t="shared" si="27"/>
        <v>0</v>
      </c>
      <c r="AS54" s="66">
        <f t="shared" si="27"/>
        <v>0</v>
      </c>
      <c r="AT54" s="66">
        <f t="shared" si="28"/>
        <v>0</v>
      </c>
      <c r="AU54" s="66">
        <f t="shared" si="28"/>
        <v>0</v>
      </c>
      <c r="AV54" s="66">
        <f t="shared" si="28"/>
        <v>0</v>
      </c>
      <c r="AW54" s="66">
        <f t="shared" si="28"/>
        <v>0</v>
      </c>
      <c r="AX54" s="66">
        <f t="shared" si="28"/>
        <v>0</v>
      </c>
      <c r="AY54" s="66">
        <f t="shared" si="28"/>
        <v>0</v>
      </c>
      <c r="AZ54" s="66">
        <f t="shared" si="28"/>
        <v>1</v>
      </c>
      <c r="BA54" s="66">
        <f t="shared" si="28"/>
        <v>3</v>
      </c>
      <c r="BB54" s="66">
        <f t="shared" si="28"/>
        <v>5</v>
      </c>
      <c r="BC54" s="66">
        <f t="shared" si="28"/>
        <v>7</v>
      </c>
      <c r="BD54" s="66">
        <f t="shared" si="29"/>
        <v>8</v>
      </c>
      <c r="BE54" s="66">
        <f t="shared" si="29"/>
        <v>10</v>
      </c>
      <c r="BF54" s="66">
        <f t="shared" si="29"/>
        <v>12</v>
      </c>
      <c r="BG54" s="66">
        <f t="shared" si="29"/>
        <v>13</v>
      </c>
      <c r="BH54" s="66">
        <f t="shared" si="29"/>
        <v>15</v>
      </c>
      <c r="BI54" s="66">
        <f t="shared" si="29"/>
        <v>16</v>
      </c>
    </row>
    <row r="55" spans="1:61">
      <c r="A55" s="66">
        <v>52</v>
      </c>
      <c r="B55" s="66"/>
      <c r="C55" s="66"/>
      <c r="D55" s="66"/>
      <c r="E55" s="66"/>
      <c r="F55" s="66">
        <f t="shared" ref="F55:O63" si="30">IF($A55&gt;F$2,0,ROUND(IF(F$2=$A55,1,99*$A55/(1-F$2)+(1-100*F$2)/(1-F$2)     ),0))</f>
        <v>0</v>
      </c>
      <c r="G55" s="66">
        <f t="shared" si="30"/>
        <v>0</v>
      </c>
      <c r="H55" s="66">
        <f t="shared" si="30"/>
        <v>0</v>
      </c>
      <c r="I55" s="66">
        <f t="shared" si="30"/>
        <v>0</v>
      </c>
      <c r="J55" s="66">
        <f t="shared" si="30"/>
        <v>0</v>
      </c>
      <c r="K55" s="66">
        <f t="shared" si="30"/>
        <v>0</v>
      </c>
      <c r="L55" s="66">
        <f t="shared" si="30"/>
        <v>0</v>
      </c>
      <c r="M55" s="66">
        <f t="shared" si="30"/>
        <v>0</v>
      </c>
      <c r="N55" s="66">
        <f t="shared" si="30"/>
        <v>0</v>
      </c>
      <c r="O55" s="66">
        <f t="shared" si="30"/>
        <v>0</v>
      </c>
      <c r="P55" s="66">
        <f t="shared" ref="P55:Y63" si="31">IF($A55&gt;P$2,0,ROUND(IF(P$2=$A55,1,99*$A55/(1-P$2)+(1-100*P$2)/(1-P$2)     ),0))</f>
        <v>0</v>
      </c>
      <c r="Q55" s="66">
        <f t="shared" si="31"/>
        <v>0</v>
      </c>
      <c r="R55" s="66">
        <f t="shared" si="31"/>
        <v>0</v>
      </c>
      <c r="S55" s="66">
        <f t="shared" si="31"/>
        <v>0</v>
      </c>
      <c r="T55" s="66">
        <f t="shared" si="31"/>
        <v>0</v>
      </c>
      <c r="U55" s="66">
        <f t="shared" si="31"/>
        <v>0</v>
      </c>
      <c r="V55" s="66">
        <f t="shared" si="31"/>
        <v>0</v>
      </c>
      <c r="W55" s="66">
        <f t="shared" si="31"/>
        <v>0</v>
      </c>
      <c r="X55" s="66">
        <f t="shared" si="31"/>
        <v>0</v>
      </c>
      <c r="Y55" s="66">
        <f t="shared" si="31"/>
        <v>0</v>
      </c>
      <c r="Z55" s="66">
        <f t="shared" ref="Z55:AI63" si="32">IF($A55&gt;Z$2,0,ROUND(IF(Z$2=$A55,1,99*$A55/(1-Z$2)+(1-100*Z$2)/(1-Z$2)     ),0))</f>
        <v>0</v>
      </c>
      <c r="AA55" s="66">
        <f t="shared" si="32"/>
        <v>0</v>
      </c>
      <c r="AB55" s="66">
        <f t="shared" si="32"/>
        <v>0</v>
      </c>
      <c r="AC55" s="66">
        <f t="shared" si="32"/>
        <v>0</v>
      </c>
      <c r="AD55" s="66">
        <f t="shared" si="32"/>
        <v>0</v>
      </c>
      <c r="AE55" s="66">
        <f t="shared" si="32"/>
        <v>0</v>
      </c>
      <c r="AF55" s="66">
        <f t="shared" si="32"/>
        <v>0</v>
      </c>
      <c r="AG55" s="66">
        <f t="shared" si="32"/>
        <v>0</v>
      </c>
      <c r="AH55" s="66">
        <f t="shared" si="32"/>
        <v>0</v>
      </c>
      <c r="AI55" s="66">
        <f t="shared" si="32"/>
        <v>0</v>
      </c>
      <c r="AJ55" s="66">
        <f t="shared" ref="AJ55:AS63" si="33">IF($A55&gt;AJ$2,0,ROUND(IF(AJ$2=$A55,1,99*$A55/(1-AJ$2)+(1-100*AJ$2)/(1-AJ$2)     ),0))</f>
        <v>0</v>
      </c>
      <c r="AK55" s="66">
        <f t="shared" si="33"/>
        <v>0</v>
      </c>
      <c r="AL55" s="66">
        <f t="shared" si="33"/>
        <v>0</v>
      </c>
      <c r="AM55" s="66">
        <f t="shared" si="33"/>
        <v>0</v>
      </c>
      <c r="AN55" s="66">
        <f t="shared" si="33"/>
        <v>0</v>
      </c>
      <c r="AO55" s="66">
        <f t="shared" si="33"/>
        <v>0</v>
      </c>
      <c r="AP55" s="66">
        <f t="shared" si="33"/>
        <v>0</v>
      </c>
      <c r="AQ55" s="66">
        <f t="shared" si="33"/>
        <v>0</v>
      </c>
      <c r="AR55" s="66">
        <f t="shared" si="33"/>
        <v>0</v>
      </c>
      <c r="AS55" s="66">
        <f t="shared" si="33"/>
        <v>0</v>
      </c>
      <c r="AT55" s="66">
        <f t="shared" ref="AT55:BC63" si="34">IF($A55&gt;AT$2,0,ROUND(IF(AT$2=$A55,1,99*$A55/(1-AT$2)+(1-100*AT$2)/(1-AT$2)     ),0))</f>
        <v>0</v>
      </c>
      <c r="AU55" s="66">
        <f t="shared" si="34"/>
        <v>0</v>
      </c>
      <c r="AV55" s="66">
        <f t="shared" si="34"/>
        <v>0</v>
      </c>
      <c r="AW55" s="66">
        <f t="shared" si="34"/>
        <v>0</v>
      </c>
      <c r="AX55" s="66">
        <f t="shared" si="34"/>
        <v>0</v>
      </c>
      <c r="AY55" s="66">
        <f t="shared" si="34"/>
        <v>0</v>
      </c>
      <c r="AZ55" s="66">
        <f t="shared" si="34"/>
        <v>0</v>
      </c>
      <c r="BA55" s="66">
        <f t="shared" si="34"/>
        <v>1</v>
      </c>
      <c r="BB55" s="66">
        <f t="shared" si="34"/>
        <v>3</v>
      </c>
      <c r="BC55" s="66">
        <f t="shared" si="34"/>
        <v>5</v>
      </c>
      <c r="BD55" s="66">
        <f t="shared" ref="BD55:BI63" si="35">IF($A55&gt;BD$2,0,ROUND(IF(BD$2=$A55,1,99*$A55/(1-BD$2)+(1-100*BD$2)/(1-BD$2)     ),0))</f>
        <v>7</v>
      </c>
      <c r="BE55" s="66">
        <f t="shared" si="35"/>
        <v>8</v>
      </c>
      <c r="BF55" s="66">
        <f t="shared" si="35"/>
        <v>10</v>
      </c>
      <c r="BG55" s="66">
        <f t="shared" si="35"/>
        <v>11</v>
      </c>
      <c r="BH55" s="66">
        <f t="shared" si="35"/>
        <v>13</v>
      </c>
      <c r="BI55" s="66">
        <f t="shared" si="35"/>
        <v>14</v>
      </c>
    </row>
    <row r="56" spans="1:61">
      <c r="A56" s="66">
        <v>53</v>
      </c>
      <c r="B56" s="66"/>
      <c r="C56" s="66"/>
      <c r="D56" s="66"/>
      <c r="E56" s="66"/>
      <c r="F56" s="66">
        <f t="shared" si="30"/>
        <v>0</v>
      </c>
      <c r="G56" s="66">
        <f t="shared" si="30"/>
        <v>0</v>
      </c>
      <c r="H56" s="66">
        <f t="shared" si="30"/>
        <v>0</v>
      </c>
      <c r="I56" s="66">
        <f t="shared" si="30"/>
        <v>0</v>
      </c>
      <c r="J56" s="66">
        <f t="shared" si="30"/>
        <v>0</v>
      </c>
      <c r="K56" s="66">
        <f t="shared" si="30"/>
        <v>0</v>
      </c>
      <c r="L56" s="66">
        <f t="shared" si="30"/>
        <v>0</v>
      </c>
      <c r="M56" s="66">
        <f t="shared" si="30"/>
        <v>0</v>
      </c>
      <c r="N56" s="66">
        <f t="shared" si="30"/>
        <v>0</v>
      </c>
      <c r="O56" s="66">
        <f t="shared" si="30"/>
        <v>0</v>
      </c>
      <c r="P56" s="66">
        <f t="shared" si="31"/>
        <v>0</v>
      </c>
      <c r="Q56" s="66">
        <f t="shared" si="31"/>
        <v>0</v>
      </c>
      <c r="R56" s="66">
        <f t="shared" si="31"/>
        <v>0</v>
      </c>
      <c r="S56" s="66">
        <f t="shared" si="31"/>
        <v>0</v>
      </c>
      <c r="T56" s="66">
        <f t="shared" si="31"/>
        <v>0</v>
      </c>
      <c r="U56" s="66">
        <f t="shared" si="31"/>
        <v>0</v>
      </c>
      <c r="V56" s="66">
        <f t="shared" si="31"/>
        <v>0</v>
      </c>
      <c r="W56" s="66">
        <f t="shared" si="31"/>
        <v>0</v>
      </c>
      <c r="X56" s="66">
        <f t="shared" si="31"/>
        <v>0</v>
      </c>
      <c r="Y56" s="66">
        <f t="shared" si="31"/>
        <v>0</v>
      </c>
      <c r="Z56" s="66">
        <f t="shared" si="32"/>
        <v>0</v>
      </c>
      <c r="AA56" s="66">
        <f t="shared" si="32"/>
        <v>0</v>
      </c>
      <c r="AB56" s="66">
        <f t="shared" si="32"/>
        <v>0</v>
      </c>
      <c r="AC56" s="66">
        <f t="shared" si="32"/>
        <v>0</v>
      </c>
      <c r="AD56" s="66">
        <f t="shared" si="32"/>
        <v>0</v>
      </c>
      <c r="AE56" s="66">
        <f t="shared" si="32"/>
        <v>0</v>
      </c>
      <c r="AF56" s="66">
        <f t="shared" si="32"/>
        <v>0</v>
      </c>
      <c r="AG56" s="66">
        <f t="shared" si="32"/>
        <v>0</v>
      </c>
      <c r="AH56" s="66">
        <f t="shared" si="32"/>
        <v>0</v>
      </c>
      <c r="AI56" s="66">
        <f t="shared" si="32"/>
        <v>0</v>
      </c>
      <c r="AJ56" s="66">
        <f t="shared" si="33"/>
        <v>0</v>
      </c>
      <c r="AK56" s="66">
        <f t="shared" si="33"/>
        <v>0</v>
      </c>
      <c r="AL56" s="66">
        <f t="shared" si="33"/>
        <v>0</v>
      </c>
      <c r="AM56" s="66">
        <f t="shared" si="33"/>
        <v>0</v>
      </c>
      <c r="AN56" s="66">
        <f t="shared" si="33"/>
        <v>0</v>
      </c>
      <c r="AO56" s="66">
        <f t="shared" si="33"/>
        <v>0</v>
      </c>
      <c r="AP56" s="66">
        <f t="shared" si="33"/>
        <v>0</v>
      </c>
      <c r="AQ56" s="66">
        <f t="shared" si="33"/>
        <v>0</v>
      </c>
      <c r="AR56" s="66">
        <f t="shared" si="33"/>
        <v>0</v>
      </c>
      <c r="AS56" s="66">
        <f t="shared" si="33"/>
        <v>0</v>
      </c>
      <c r="AT56" s="66">
        <f t="shared" si="34"/>
        <v>0</v>
      </c>
      <c r="AU56" s="66">
        <f t="shared" si="34"/>
        <v>0</v>
      </c>
      <c r="AV56" s="66">
        <f t="shared" si="34"/>
        <v>0</v>
      </c>
      <c r="AW56" s="66">
        <f t="shared" si="34"/>
        <v>0</v>
      </c>
      <c r="AX56" s="66">
        <f t="shared" si="34"/>
        <v>0</v>
      </c>
      <c r="AY56" s="66">
        <f t="shared" si="34"/>
        <v>0</v>
      </c>
      <c r="AZ56" s="66">
        <f t="shared" si="34"/>
        <v>0</v>
      </c>
      <c r="BA56" s="66">
        <f t="shared" si="34"/>
        <v>0</v>
      </c>
      <c r="BB56" s="66">
        <f t="shared" si="34"/>
        <v>1</v>
      </c>
      <c r="BC56" s="66">
        <f t="shared" si="34"/>
        <v>3</v>
      </c>
      <c r="BD56" s="66">
        <f t="shared" si="35"/>
        <v>5</v>
      </c>
      <c r="BE56" s="66">
        <f t="shared" si="35"/>
        <v>6</v>
      </c>
      <c r="BF56" s="66">
        <f t="shared" si="35"/>
        <v>8</v>
      </c>
      <c r="BG56" s="66">
        <f t="shared" si="35"/>
        <v>10</v>
      </c>
      <c r="BH56" s="66">
        <f t="shared" si="35"/>
        <v>11</v>
      </c>
      <c r="BI56" s="66">
        <f t="shared" si="35"/>
        <v>13</v>
      </c>
    </row>
    <row r="57" spans="1:61">
      <c r="A57" s="66">
        <v>54</v>
      </c>
      <c r="B57"/>
      <c r="C57"/>
      <c r="D57"/>
      <c r="E57"/>
      <c r="F57" s="66">
        <f t="shared" si="30"/>
        <v>0</v>
      </c>
      <c r="G57" s="66">
        <f t="shared" si="30"/>
        <v>0</v>
      </c>
      <c r="H57" s="66">
        <f t="shared" si="30"/>
        <v>0</v>
      </c>
      <c r="I57" s="66">
        <f t="shared" si="30"/>
        <v>0</v>
      </c>
      <c r="J57" s="66">
        <f t="shared" si="30"/>
        <v>0</v>
      </c>
      <c r="K57" s="66">
        <f t="shared" si="30"/>
        <v>0</v>
      </c>
      <c r="L57" s="66">
        <f t="shared" si="30"/>
        <v>0</v>
      </c>
      <c r="M57" s="66">
        <f t="shared" si="30"/>
        <v>0</v>
      </c>
      <c r="N57" s="66">
        <f t="shared" si="30"/>
        <v>0</v>
      </c>
      <c r="O57" s="66">
        <f t="shared" si="30"/>
        <v>0</v>
      </c>
      <c r="P57" s="66">
        <f t="shared" si="31"/>
        <v>0</v>
      </c>
      <c r="Q57" s="66">
        <f t="shared" si="31"/>
        <v>0</v>
      </c>
      <c r="R57" s="66">
        <f t="shared" si="31"/>
        <v>0</v>
      </c>
      <c r="S57" s="66">
        <f t="shared" si="31"/>
        <v>0</v>
      </c>
      <c r="T57" s="66">
        <f t="shared" si="31"/>
        <v>0</v>
      </c>
      <c r="U57" s="66">
        <f t="shared" si="31"/>
        <v>0</v>
      </c>
      <c r="V57" s="66">
        <f t="shared" si="31"/>
        <v>0</v>
      </c>
      <c r="W57" s="66">
        <f t="shared" si="31"/>
        <v>0</v>
      </c>
      <c r="X57" s="66">
        <f t="shared" si="31"/>
        <v>0</v>
      </c>
      <c r="Y57" s="66">
        <f t="shared" si="31"/>
        <v>0</v>
      </c>
      <c r="Z57" s="66">
        <f t="shared" si="32"/>
        <v>0</v>
      </c>
      <c r="AA57" s="66">
        <f t="shared" si="32"/>
        <v>0</v>
      </c>
      <c r="AB57" s="66">
        <f t="shared" si="32"/>
        <v>0</v>
      </c>
      <c r="AC57" s="66">
        <f t="shared" si="32"/>
        <v>0</v>
      </c>
      <c r="AD57" s="66">
        <f t="shared" si="32"/>
        <v>0</v>
      </c>
      <c r="AE57" s="66">
        <f t="shared" si="32"/>
        <v>0</v>
      </c>
      <c r="AF57" s="66">
        <f t="shared" si="32"/>
        <v>0</v>
      </c>
      <c r="AG57" s="66">
        <f t="shared" si="32"/>
        <v>0</v>
      </c>
      <c r="AH57" s="66">
        <f t="shared" si="32"/>
        <v>0</v>
      </c>
      <c r="AI57" s="66">
        <f t="shared" si="32"/>
        <v>0</v>
      </c>
      <c r="AJ57" s="66">
        <f t="shared" si="33"/>
        <v>0</v>
      </c>
      <c r="AK57" s="66">
        <f t="shared" si="33"/>
        <v>0</v>
      </c>
      <c r="AL57" s="66">
        <f t="shared" si="33"/>
        <v>0</v>
      </c>
      <c r="AM57" s="66">
        <f t="shared" si="33"/>
        <v>0</v>
      </c>
      <c r="AN57" s="66">
        <f t="shared" si="33"/>
        <v>0</v>
      </c>
      <c r="AO57" s="66">
        <f t="shared" si="33"/>
        <v>0</v>
      </c>
      <c r="AP57" s="66">
        <f t="shared" si="33"/>
        <v>0</v>
      </c>
      <c r="AQ57" s="66">
        <f t="shared" si="33"/>
        <v>0</v>
      </c>
      <c r="AR57" s="66">
        <f t="shared" si="33"/>
        <v>0</v>
      </c>
      <c r="AS57" s="66">
        <f t="shared" si="33"/>
        <v>0</v>
      </c>
      <c r="AT57" s="66">
        <f t="shared" si="34"/>
        <v>0</v>
      </c>
      <c r="AU57" s="66">
        <f t="shared" si="34"/>
        <v>0</v>
      </c>
      <c r="AV57" s="66">
        <f t="shared" si="34"/>
        <v>0</v>
      </c>
      <c r="AW57" s="66">
        <f t="shared" si="34"/>
        <v>0</v>
      </c>
      <c r="AX57" s="66">
        <f t="shared" si="34"/>
        <v>0</v>
      </c>
      <c r="AY57" s="66">
        <f t="shared" si="34"/>
        <v>0</v>
      </c>
      <c r="AZ57" s="66">
        <f t="shared" si="34"/>
        <v>0</v>
      </c>
      <c r="BA57" s="66">
        <f t="shared" si="34"/>
        <v>0</v>
      </c>
      <c r="BB57" s="66">
        <f t="shared" si="34"/>
        <v>0</v>
      </c>
      <c r="BC57" s="66">
        <f t="shared" si="34"/>
        <v>1</v>
      </c>
      <c r="BD57" s="66">
        <f t="shared" si="35"/>
        <v>3</v>
      </c>
      <c r="BE57" s="66">
        <f t="shared" si="35"/>
        <v>5</v>
      </c>
      <c r="BF57" s="66">
        <f t="shared" si="35"/>
        <v>6</v>
      </c>
      <c r="BG57" s="66">
        <f t="shared" si="35"/>
        <v>8</v>
      </c>
      <c r="BH57" s="66">
        <f t="shared" si="35"/>
        <v>10</v>
      </c>
      <c r="BI57" s="66">
        <f t="shared" si="35"/>
        <v>11</v>
      </c>
    </row>
    <row r="58" spans="1:61">
      <c r="A58" s="66">
        <v>55</v>
      </c>
      <c r="B58"/>
      <c r="C58"/>
      <c r="D58"/>
      <c r="E58"/>
      <c r="F58" s="66">
        <f t="shared" si="30"/>
        <v>0</v>
      </c>
      <c r="G58" s="66">
        <f t="shared" si="30"/>
        <v>0</v>
      </c>
      <c r="H58" s="66">
        <f t="shared" si="30"/>
        <v>0</v>
      </c>
      <c r="I58" s="66">
        <f t="shared" si="30"/>
        <v>0</v>
      </c>
      <c r="J58" s="66">
        <f t="shared" si="30"/>
        <v>0</v>
      </c>
      <c r="K58" s="66">
        <f t="shared" si="30"/>
        <v>0</v>
      </c>
      <c r="L58" s="66">
        <f t="shared" si="30"/>
        <v>0</v>
      </c>
      <c r="M58" s="66">
        <f t="shared" si="30"/>
        <v>0</v>
      </c>
      <c r="N58" s="66">
        <f t="shared" si="30"/>
        <v>0</v>
      </c>
      <c r="O58" s="66">
        <f t="shared" si="30"/>
        <v>0</v>
      </c>
      <c r="P58" s="66">
        <f t="shared" si="31"/>
        <v>0</v>
      </c>
      <c r="Q58" s="66">
        <f t="shared" si="31"/>
        <v>0</v>
      </c>
      <c r="R58" s="66">
        <f t="shared" si="31"/>
        <v>0</v>
      </c>
      <c r="S58" s="66">
        <f t="shared" si="31"/>
        <v>0</v>
      </c>
      <c r="T58" s="66">
        <f t="shared" si="31"/>
        <v>0</v>
      </c>
      <c r="U58" s="66">
        <f t="shared" si="31"/>
        <v>0</v>
      </c>
      <c r="V58" s="66">
        <f t="shared" si="31"/>
        <v>0</v>
      </c>
      <c r="W58" s="66">
        <f t="shared" si="31"/>
        <v>0</v>
      </c>
      <c r="X58" s="66">
        <f t="shared" si="31"/>
        <v>0</v>
      </c>
      <c r="Y58" s="66">
        <f t="shared" si="31"/>
        <v>0</v>
      </c>
      <c r="Z58" s="66">
        <f t="shared" si="32"/>
        <v>0</v>
      </c>
      <c r="AA58" s="66">
        <f t="shared" si="32"/>
        <v>0</v>
      </c>
      <c r="AB58" s="66">
        <f t="shared" si="32"/>
        <v>0</v>
      </c>
      <c r="AC58" s="66">
        <f t="shared" si="32"/>
        <v>0</v>
      </c>
      <c r="AD58" s="66">
        <f t="shared" si="32"/>
        <v>0</v>
      </c>
      <c r="AE58" s="66">
        <f t="shared" si="32"/>
        <v>0</v>
      </c>
      <c r="AF58" s="66">
        <f t="shared" si="32"/>
        <v>0</v>
      </c>
      <c r="AG58" s="66">
        <f t="shared" si="32"/>
        <v>0</v>
      </c>
      <c r="AH58" s="66">
        <f t="shared" si="32"/>
        <v>0</v>
      </c>
      <c r="AI58" s="66">
        <f t="shared" si="32"/>
        <v>0</v>
      </c>
      <c r="AJ58" s="66">
        <f t="shared" si="33"/>
        <v>0</v>
      </c>
      <c r="AK58" s="66">
        <f t="shared" si="33"/>
        <v>0</v>
      </c>
      <c r="AL58" s="66">
        <f t="shared" si="33"/>
        <v>0</v>
      </c>
      <c r="AM58" s="66">
        <f t="shared" si="33"/>
        <v>0</v>
      </c>
      <c r="AN58" s="66">
        <f t="shared" si="33"/>
        <v>0</v>
      </c>
      <c r="AO58" s="66">
        <f t="shared" si="33"/>
        <v>0</v>
      </c>
      <c r="AP58" s="66">
        <f t="shared" si="33"/>
        <v>0</v>
      </c>
      <c r="AQ58" s="66">
        <f t="shared" si="33"/>
        <v>0</v>
      </c>
      <c r="AR58" s="66">
        <f t="shared" si="33"/>
        <v>0</v>
      </c>
      <c r="AS58" s="66">
        <f t="shared" si="33"/>
        <v>0</v>
      </c>
      <c r="AT58" s="66">
        <f t="shared" si="34"/>
        <v>0</v>
      </c>
      <c r="AU58" s="66">
        <f t="shared" si="34"/>
        <v>0</v>
      </c>
      <c r="AV58" s="66">
        <f t="shared" si="34"/>
        <v>0</v>
      </c>
      <c r="AW58" s="66">
        <f t="shared" si="34"/>
        <v>0</v>
      </c>
      <c r="AX58" s="66">
        <f t="shared" si="34"/>
        <v>0</v>
      </c>
      <c r="AY58" s="66">
        <f t="shared" si="34"/>
        <v>0</v>
      </c>
      <c r="AZ58" s="66">
        <f t="shared" si="34"/>
        <v>0</v>
      </c>
      <c r="BA58" s="66">
        <f t="shared" si="34"/>
        <v>0</v>
      </c>
      <c r="BB58" s="66">
        <f t="shared" si="34"/>
        <v>0</v>
      </c>
      <c r="BC58" s="66">
        <f t="shared" si="34"/>
        <v>0</v>
      </c>
      <c r="BD58" s="66">
        <f t="shared" si="35"/>
        <v>1</v>
      </c>
      <c r="BE58" s="66">
        <f t="shared" si="35"/>
        <v>3</v>
      </c>
      <c r="BF58" s="66">
        <f t="shared" si="35"/>
        <v>5</v>
      </c>
      <c r="BG58" s="66">
        <f t="shared" si="35"/>
        <v>6</v>
      </c>
      <c r="BH58" s="66">
        <f t="shared" si="35"/>
        <v>8</v>
      </c>
      <c r="BI58" s="66">
        <f t="shared" si="35"/>
        <v>9</v>
      </c>
    </row>
    <row r="59" spans="1:61">
      <c r="A59" s="66">
        <v>56</v>
      </c>
      <c r="B59"/>
      <c r="C59"/>
      <c r="D59"/>
      <c r="E59"/>
      <c r="F59" s="66">
        <f t="shared" si="30"/>
        <v>0</v>
      </c>
      <c r="G59" s="66">
        <f t="shared" si="30"/>
        <v>0</v>
      </c>
      <c r="H59" s="66">
        <f t="shared" si="30"/>
        <v>0</v>
      </c>
      <c r="I59" s="66">
        <f t="shared" si="30"/>
        <v>0</v>
      </c>
      <c r="J59" s="66">
        <f t="shared" si="30"/>
        <v>0</v>
      </c>
      <c r="K59" s="66">
        <f t="shared" si="30"/>
        <v>0</v>
      </c>
      <c r="L59" s="66">
        <f t="shared" si="30"/>
        <v>0</v>
      </c>
      <c r="M59" s="66">
        <f t="shared" si="30"/>
        <v>0</v>
      </c>
      <c r="N59" s="66">
        <f t="shared" si="30"/>
        <v>0</v>
      </c>
      <c r="O59" s="66">
        <f t="shared" si="30"/>
        <v>0</v>
      </c>
      <c r="P59" s="66">
        <f t="shared" si="31"/>
        <v>0</v>
      </c>
      <c r="Q59" s="66">
        <f t="shared" si="31"/>
        <v>0</v>
      </c>
      <c r="R59" s="66">
        <f t="shared" si="31"/>
        <v>0</v>
      </c>
      <c r="S59" s="66">
        <f t="shared" si="31"/>
        <v>0</v>
      </c>
      <c r="T59" s="66">
        <f t="shared" si="31"/>
        <v>0</v>
      </c>
      <c r="U59" s="66">
        <f t="shared" si="31"/>
        <v>0</v>
      </c>
      <c r="V59" s="66">
        <f t="shared" si="31"/>
        <v>0</v>
      </c>
      <c r="W59" s="66">
        <f t="shared" si="31"/>
        <v>0</v>
      </c>
      <c r="X59" s="66">
        <f t="shared" si="31"/>
        <v>0</v>
      </c>
      <c r="Y59" s="66">
        <f t="shared" si="31"/>
        <v>0</v>
      </c>
      <c r="Z59" s="66">
        <f t="shared" si="32"/>
        <v>0</v>
      </c>
      <c r="AA59" s="66">
        <f t="shared" si="32"/>
        <v>0</v>
      </c>
      <c r="AB59" s="66">
        <f t="shared" si="32"/>
        <v>0</v>
      </c>
      <c r="AC59" s="66">
        <f t="shared" si="32"/>
        <v>0</v>
      </c>
      <c r="AD59" s="66">
        <f t="shared" si="32"/>
        <v>0</v>
      </c>
      <c r="AE59" s="66">
        <f t="shared" si="32"/>
        <v>0</v>
      </c>
      <c r="AF59" s="66">
        <f t="shared" si="32"/>
        <v>0</v>
      </c>
      <c r="AG59" s="66">
        <f t="shared" si="32"/>
        <v>0</v>
      </c>
      <c r="AH59" s="66">
        <f t="shared" si="32"/>
        <v>0</v>
      </c>
      <c r="AI59" s="66">
        <f t="shared" si="32"/>
        <v>0</v>
      </c>
      <c r="AJ59" s="66">
        <f t="shared" si="33"/>
        <v>0</v>
      </c>
      <c r="AK59" s="66">
        <f t="shared" si="33"/>
        <v>0</v>
      </c>
      <c r="AL59" s="66">
        <f t="shared" si="33"/>
        <v>0</v>
      </c>
      <c r="AM59" s="66">
        <f t="shared" si="33"/>
        <v>0</v>
      </c>
      <c r="AN59" s="66">
        <f t="shared" si="33"/>
        <v>0</v>
      </c>
      <c r="AO59" s="66">
        <f t="shared" si="33"/>
        <v>0</v>
      </c>
      <c r="AP59" s="66">
        <f t="shared" si="33"/>
        <v>0</v>
      </c>
      <c r="AQ59" s="66">
        <f t="shared" si="33"/>
        <v>0</v>
      </c>
      <c r="AR59" s="66">
        <f t="shared" si="33"/>
        <v>0</v>
      </c>
      <c r="AS59" s="66">
        <f t="shared" si="33"/>
        <v>0</v>
      </c>
      <c r="AT59" s="66">
        <f t="shared" si="34"/>
        <v>0</v>
      </c>
      <c r="AU59" s="66">
        <f t="shared" si="34"/>
        <v>0</v>
      </c>
      <c r="AV59" s="66">
        <f t="shared" si="34"/>
        <v>0</v>
      </c>
      <c r="AW59" s="66">
        <f t="shared" si="34"/>
        <v>0</v>
      </c>
      <c r="AX59" s="66">
        <f t="shared" si="34"/>
        <v>0</v>
      </c>
      <c r="AY59" s="66">
        <f t="shared" si="34"/>
        <v>0</v>
      </c>
      <c r="AZ59" s="66">
        <f t="shared" si="34"/>
        <v>0</v>
      </c>
      <c r="BA59" s="66">
        <f t="shared" si="34"/>
        <v>0</v>
      </c>
      <c r="BB59" s="66">
        <f t="shared" si="34"/>
        <v>0</v>
      </c>
      <c r="BC59" s="66">
        <f t="shared" si="34"/>
        <v>0</v>
      </c>
      <c r="BD59" s="66">
        <f t="shared" si="35"/>
        <v>0</v>
      </c>
      <c r="BE59" s="66">
        <f t="shared" si="35"/>
        <v>1</v>
      </c>
      <c r="BF59" s="66">
        <f t="shared" si="35"/>
        <v>3</v>
      </c>
      <c r="BG59" s="66">
        <f t="shared" si="35"/>
        <v>4</v>
      </c>
      <c r="BH59" s="66">
        <f t="shared" si="35"/>
        <v>6</v>
      </c>
      <c r="BI59" s="66">
        <f t="shared" si="35"/>
        <v>8</v>
      </c>
    </row>
    <row r="60" spans="1:61">
      <c r="A60" s="66">
        <v>57</v>
      </c>
      <c r="B60"/>
      <c r="C60"/>
      <c r="D60"/>
      <c r="E60"/>
      <c r="F60" s="66">
        <f t="shared" si="30"/>
        <v>0</v>
      </c>
      <c r="G60" s="66">
        <f t="shared" si="30"/>
        <v>0</v>
      </c>
      <c r="H60" s="66">
        <f t="shared" si="30"/>
        <v>0</v>
      </c>
      <c r="I60" s="66">
        <f t="shared" si="30"/>
        <v>0</v>
      </c>
      <c r="J60" s="66">
        <f t="shared" si="30"/>
        <v>0</v>
      </c>
      <c r="K60" s="66">
        <f t="shared" si="30"/>
        <v>0</v>
      </c>
      <c r="L60" s="66">
        <f t="shared" si="30"/>
        <v>0</v>
      </c>
      <c r="M60" s="66">
        <f t="shared" si="30"/>
        <v>0</v>
      </c>
      <c r="N60" s="66">
        <f t="shared" si="30"/>
        <v>0</v>
      </c>
      <c r="O60" s="66">
        <f t="shared" si="30"/>
        <v>0</v>
      </c>
      <c r="P60" s="66">
        <f t="shared" si="31"/>
        <v>0</v>
      </c>
      <c r="Q60" s="66">
        <f t="shared" si="31"/>
        <v>0</v>
      </c>
      <c r="R60" s="66">
        <f t="shared" si="31"/>
        <v>0</v>
      </c>
      <c r="S60" s="66">
        <f t="shared" si="31"/>
        <v>0</v>
      </c>
      <c r="T60" s="66">
        <f t="shared" si="31"/>
        <v>0</v>
      </c>
      <c r="U60" s="66">
        <f t="shared" si="31"/>
        <v>0</v>
      </c>
      <c r="V60" s="66">
        <f t="shared" si="31"/>
        <v>0</v>
      </c>
      <c r="W60" s="66">
        <f t="shared" si="31"/>
        <v>0</v>
      </c>
      <c r="X60" s="66">
        <f t="shared" si="31"/>
        <v>0</v>
      </c>
      <c r="Y60" s="66">
        <f t="shared" si="31"/>
        <v>0</v>
      </c>
      <c r="Z60" s="66">
        <f t="shared" si="32"/>
        <v>0</v>
      </c>
      <c r="AA60" s="66">
        <f t="shared" si="32"/>
        <v>0</v>
      </c>
      <c r="AB60" s="66">
        <f t="shared" si="32"/>
        <v>0</v>
      </c>
      <c r="AC60" s="66">
        <f t="shared" si="32"/>
        <v>0</v>
      </c>
      <c r="AD60" s="66">
        <f t="shared" si="32"/>
        <v>0</v>
      </c>
      <c r="AE60" s="66">
        <f t="shared" si="32"/>
        <v>0</v>
      </c>
      <c r="AF60" s="66">
        <f t="shared" si="32"/>
        <v>0</v>
      </c>
      <c r="AG60" s="66">
        <f t="shared" si="32"/>
        <v>0</v>
      </c>
      <c r="AH60" s="66">
        <f t="shared" si="32"/>
        <v>0</v>
      </c>
      <c r="AI60" s="66">
        <f t="shared" si="32"/>
        <v>0</v>
      </c>
      <c r="AJ60" s="66">
        <f t="shared" si="33"/>
        <v>0</v>
      </c>
      <c r="AK60" s="66">
        <f t="shared" si="33"/>
        <v>0</v>
      </c>
      <c r="AL60" s="66">
        <f t="shared" si="33"/>
        <v>0</v>
      </c>
      <c r="AM60" s="66">
        <f t="shared" si="33"/>
        <v>0</v>
      </c>
      <c r="AN60" s="66">
        <f t="shared" si="33"/>
        <v>0</v>
      </c>
      <c r="AO60" s="66">
        <f t="shared" si="33"/>
        <v>0</v>
      </c>
      <c r="AP60" s="66">
        <f t="shared" si="33"/>
        <v>0</v>
      </c>
      <c r="AQ60" s="66">
        <f t="shared" si="33"/>
        <v>0</v>
      </c>
      <c r="AR60" s="66">
        <f t="shared" si="33"/>
        <v>0</v>
      </c>
      <c r="AS60" s="66">
        <f t="shared" si="33"/>
        <v>0</v>
      </c>
      <c r="AT60" s="66">
        <f t="shared" si="34"/>
        <v>0</v>
      </c>
      <c r="AU60" s="66">
        <f t="shared" si="34"/>
        <v>0</v>
      </c>
      <c r="AV60" s="66">
        <f t="shared" si="34"/>
        <v>0</v>
      </c>
      <c r="AW60" s="66">
        <f t="shared" si="34"/>
        <v>0</v>
      </c>
      <c r="AX60" s="66">
        <f t="shared" si="34"/>
        <v>0</v>
      </c>
      <c r="AY60" s="66">
        <f t="shared" si="34"/>
        <v>0</v>
      </c>
      <c r="AZ60" s="66">
        <f t="shared" si="34"/>
        <v>0</v>
      </c>
      <c r="BA60" s="66">
        <f t="shared" si="34"/>
        <v>0</v>
      </c>
      <c r="BB60" s="66">
        <f t="shared" si="34"/>
        <v>0</v>
      </c>
      <c r="BC60" s="66">
        <f t="shared" si="34"/>
        <v>0</v>
      </c>
      <c r="BD60" s="66">
        <f t="shared" si="35"/>
        <v>0</v>
      </c>
      <c r="BE60" s="66">
        <f t="shared" si="35"/>
        <v>0</v>
      </c>
      <c r="BF60" s="66">
        <f t="shared" si="35"/>
        <v>1</v>
      </c>
      <c r="BG60" s="66">
        <f t="shared" si="35"/>
        <v>3</v>
      </c>
      <c r="BH60" s="66">
        <f t="shared" si="35"/>
        <v>4</v>
      </c>
      <c r="BI60" s="66">
        <f t="shared" si="35"/>
        <v>6</v>
      </c>
    </row>
    <row r="61" spans="1:61">
      <c r="A61" s="66">
        <v>58</v>
      </c>
      <c r="B61"/>
      <c r="C61"/>
      <c r="D61"/>
      <c r="E61"/>
      <c r="F61" s="66">
        <f t="shared" si="30"/>
        <v>0</v>
      </c>
      <c r="G61" s="66">
        <f t="shared" si="30"/>
        <v>0</v>
      </c>
      <c r="H61" s="66">
        <f t="shared" si="30"/>
        <v>0</v>
      </c>
      <c r="I61" s="66">
        <f t="shared" si="30"/>
        <v>0</v>
      </c>
      <c r="J61" s="66">
        <f t="shared" si="30"/>
        <v>0</v>
      </c>
      <c r="K61" s="66">
        <f t="shared" si="30"/>
        <v>0</v>
      </c>
      <c r="L61" s="66">
        <f t="shared" si="30"/>
        <v>0</v>
      </c>
      <c r="M61" s="66">
        <f t="shared" si="30"/>
        <v>0</v>
      </c>
      <c r="N61" s="66">
        <f t="shared" si="30"/>
        <v>0</v>
      </c>
      <c r="O61" s="66">
        <f t="shared" si="30"/>
        <v>0</v>
      </c>
      <c r="P61" s="66">
        <f t="shared" si="31"/>
        <v>0</v>
      </c>
      <c r="Q61" s="66">
        <f t="shared" si="31"/>
        <v>0</v>
      </c>
      <c r="R61" s="66">
        <f t="shared" si="31"/>
        <v>0</v>
      </c>
      <c r="S61" s="66">
        <f t="shared" si="31"/>
        <v>0</v>
      </c>
      <c r="T61" s="66">
        <f t="shared" si="31"/>
        <v>0</v>
      </c>
      <c r="U61" s="66">
        <f t="shared" si="31"/>
        <v>0</v>
      </c>
      <c r="V61" s="66">
        <f t="shared" si="31"/>
        <v>0</v>
      </c>
      <c r="W61" s="66">
        <f t="shared" si="31"/>
        <v>0</v>
      </c>
      <c r="X61" s="66">
        <f t="shared" si="31"/>
        <v>0</v>
      </c>
      <c r="Y61" s="66">
        <f t="shared" si="31"/>
        <v>0</v>
      </c>
      <c r="Z61" s="66">
        <f t="shared" si="32"/>
        <v>0</v>
      </c>
      <c r="AA61" s="66">
        <f t="shared" si="32"/>
        <v>0</v>
      </c>
      <c r="AB61" s="66">
        <f t="shared" si="32"/>
        <v>0</v>
      </c>
      <c r="AC61" s="66">
        <f t="shared" si="32"/>
        <v>0</v>
      </c>
      <c r="AD61" s="66">
        <f t="shared" si="32"/>
        <v>0</v>
      </c>
      <c r="AE61" s="66">
        <f t="shared" si="32"/>
        <v>0</v>
      </c>
      <c r="AF61" s="66">
        <f t="shared" si="32"/>
        <v>0</v>
      </c>
      <c r="AG61" s="66">
        <f t="shared" si="32"/>
        <v>0</v>
      </c>
      <c r="AH61" s="66">
        <f t="shared" si="32"/>
        <v>0</v>
      </c>
      <c r="AI61" s="66">
        <f t="shared" si="32"/>
        <v>0</v>
      </c>
      <c r="AJ61" s="66">
        <f t="shared" si="33"/>
        <v>0</v>
      </c>
      <c r="AK61" s="66">
        <f t="shared" si="33"/>
        <v>0</v>
      </c>
      <c r="AL61" s="66">
        <f t="shared" si="33"/>
        <v>0</v>
      </c>
      <c r="AM61" s="66">
        <f t="shared" si="33"/>
        <v>0</v>
      </c>
      <c r="AN61" s="66">
        <f t="shared" si="33"/>
        <v>0</v>
      </c>
      <c r="AO61" s="66">
        <f t="shared" si="33"/>
        <v>0</v>
      </c>
      <c r="AP61" s="66">
        <f t="shared" si="33"/>
        <v>0</v>
      </c>
      <c r="AQ61" s="66">
        <f t="shared" si="33"/>
        <v>0</v>
      </c>
      <c r="AR61" s="66">
        <f t="shared" si="33"/>
        <v>0</v>
      </c>
      <c r="AS61" s="66">
        <f t="shared" si="33"/>
        <v>0</v>
      </c>
      <c r="AT61" s="66">
        <f t="shared" si="34"/>
        <v>0</v>
      </c>
      <c r="AU61" s="66">
        <f t="shared" si="34"/>
        <v>0</v>
      </c>
      <c r="AV61" s="66">
        <f t="shared" si="34"/>
        <v>0</v>
      </c>
      <c r="AW61" s="66">
        <f t="shared" si="34"/>
        <v>0</v>
      </c>
      <c r="AX61" s="66">
        <f t="shared" si="34"/>
        <v>0</v>
      </c>
      <c r="AY61" s="66">
        <f t="shared" si="34"/>
        <v>0</v>
      </c>
      <c r="AZ61" s="66">
        <f t="shared" si="34"/>
        <v>0</v>
      </c>
      <c r="BA61" s="66">
        <f t="shared" si="34"/>
        <v>0</v>
      </c>
      <c r="BB61" s="66">
        <f t="shared" si="34"/>
        <v>0</v>
      </c>
      <c r="BC61" s="66">
        <f t="shared" si="34"/>
        <v>0</v>
      </c>
      <c r="BD61" s="66">
        <f t="shared" si="35"/>
        <v>0</v>
      </c>
      <c r="BE61" s="66">
        <f t="shared" si="35"/>
        <v>0</v>
      </c>
      <c r="BF61" s="66">
        <f t="shared" si="35"/>
        <v>0</v>
      </c>
      <c r="BG61" s="66">
        <f t="shared" si="35"/>
        <v>1</v>
      </c>
      <c r="BH61" s="66">
        <f t="shared" si="35"/>
        <v>3</v>
      </c>
      <c r="BI61" s="66">
        <f t="shared" si="35"/>
        <v>4</v>
      </c>
    </row>
    <row r="62" spans="1:61">
      <c r="A62" s="66">
        <v>59</v>
      </c>
      <c r="B62"/>
      <c r="C62"/>
      <c r="D62"/>
      <c r="E62"/>
      <c r="F62" s="66">
        <f t="shared" si="30"/>
        <v>0</v>
      </c>
      <c r="G62" s="66">
        <f t="shared" si="30"/>
        <v>0</v>
      </c>
      <c r="H62" s="66">
        <f t="shared" si="30"/>
        <v>0</v>
      </c>
      <c r="I62" s="66">
        <f t="shared" si="30"/>
        <v>0</v>
      </c>
      <c r="J62" s="66">
        <f t="shared" si="30"/>
        <v>0</v>
      </c>
      <c r="K62" s="66">
        <f t="shared" si="30"/>
        <v>0</v>
      </c>
      <c r="L62" s="66">
        <f t="shared" si="30"/>
        <v>0</v>
      </c>
      <c r="M62" s="66">
        <f t="shared" si="30"/>
        <v>0</v>
      </c>
      <c r="N62" s="66">
        <f t="shared" si="30"/>
        <v>0</v>
      </c>
      <c r="O62" s="66">
        <f t="shared" si="30"/>
        <v>0</v>
      </c>
      <c r="P62" s="66">
        <f t="shared" si="31"/>
        <v>0</v>
      </c>
      <c r="Q62" s="66">
        <f t="shared" si="31"/>
        <v>0</v>
      </c>
      <c r="R62" s="66">
        <f t="shared" si="31"/>
        <v>0</v>
      </c>
      <c r="S62" s="66">
        <f t="shared" si="31"/>
        <v>0</v>
      </c>
      <c r="T62" s="66">
        <f t="shared" si="31"/>
        <v>0</v>
      </c>
      <c r="U62" s="66">
        <f t="shared" si="31"/>
        <v>0</v>
      </c>
      <c r="V62" s="66">
        <f t="shared" si="31"/>
        <v>0</v>
      </c>
      <c r="W62" s="66">
        <f t="shared" si="31"/>
        <v>0</v>
      </c>
      <c r="X62" s="66">
        <f t="shared" si="31"/>
        <v>0</v>
      </c>
      <c r="Y62" s="66">
        <f t="shared" si="31"/>
        <v>0</v>
      </c>
      <c r="Z62" s="66">
        <f t="shared" si="32"/>
        <v>0</v>
      </c>
      <c r="AA62" s="66">
        <f t="shared" si="32"/>
        <v>0</v>
      </c>
      <c r="AB62" s="66">
        <f t="shared" si="32"/>
        <v>0</v>
      </c>
      <c r="AC62" s="66">
        <f t="shared" si="32"/>
        <v>0</v>
      </c>
      <c r="AD62" s="66">
        <f t="shared" si="32"/>
        <v>0</v>
      </c>
      <c r="AE62" s="66">
        <f t="shared" si="32"/>
        <v>0</v>
      </c>
      <c r="AF62" s="66">
        <f t="shared" si="32"/>
        <v>0</v>
      </c>
      <c r="AG62" s="66">
        <f t="shared" si="32"/>
        <v>0</v>
      </c>
      <c r="AH62" s="66">
        <f t="shared" si="32"/>
        <v>0</v>
      </c>
      <c r="AI62" s="66">
        <f t="shared" si="32"/>
        <v>0</v>
      </c>
      <c r="AJ62" s="66">
        <f t="shared" si="33"/>
        <v>0</v>
      </c>
      <c r="AK62" s="66">
        <f t="shared" si="33"/>
        <v>0</v>
      </c>
      <c r="AL62" s="66">
        <f t="shared" si="33"/>
        <v>0</v>
      </c>
      <c r="AM62" s="66">
        <f t="shared" si="33"/>
        <v>0</v>
      </c>
      <c r="AN62" s="66">
        <f t="shared" si="33"/>
        <v>0</v>
      </c>
      <c r="AO62" s="66">
        <f t="shared" si="33"/>
        <v>0</v>
      </c>
      <c r="AP62" s="66">
        <f t="shared" si="33"/>
        <v>0</v>
      </c>
      <c r="AQ62" s="66">
        <f t="shared" si="33"/>
        <v>0</v>
      </c>
      <c r="AR62" s="66">
        <f t="shared" si="33"/>
        <v>0</v>
      </c>
      <c r="AS62" s="66">
        <f t="shared" si="33"/>
        <v>0</v>
      </c>
      <c r="AT62" s="66">
        <f t="shared" si="34"/>
        <v>0</v>
      </c>
      <c r="AU62" s="66">
        <f t="shared" si="34"/>
        <v>0</v>
      </c>
      <c r="AV62" s="66">
        <f t="shared" si="34"/>
        <v>0</v>
      </c>
      <c r="AW62" s="66">
        <f t="shared" si="34"/>
        <v>0</v>
      </c>
      <c r="AX62" s="66">
        <f t="shared" si="34"/>
        <v>0</v>
      </c>
      <c r="AY62" s="66">
        <f t="shared" si="34"/>
        <v>0</v>
      </c>
      <c r="AZ62" s="66">
        <f t="shared" si="34"/>
        <v>0</v>
      </c>
      <c r="BA62" s="66">
        <f t="shared" si="34"/>
        <v>0</v>
      </c>
      <c r="BB62" s="66">
        <f t="shared" si="34"/>
        <v>0</v>
      </c>
      <c r="BC62" s="66">
        <f t="shared" si="34"/>
        <v>0</v>
      </c>
      <c r="BD62" s="66">
        <f t="shared" si="35"/>
        <v>0</v>
      </c>
      <c r="BE62" s="66">
        <f t="shared" si="35"/>
        <v>0</v>
      </c>
      <c r="BF62" s="66">
        <f t="shared" si="35"/>
        <v>0</v>
      </c>
      <c r="BG62" s="66">
        <f t="shared" si="35"/>
        <v>0</v>
      </c>
      <c r="BH62" s="66">
        <f t="shared" si="35"/>
        <v>1</v>
      </c>
      <c r="BI62" s="66">
        <f t="shared" si="35"/>
        <v>3</v>
      </c>
    </row>
    <row r="63" spans="1:61">
      <c r="A63" s="66">
        <v>60</v>
      </c>
      <c r="B63"/>
      <c r="C63"/>
      <c r="D63"/>
      <c r="E63"/>
      <c r="F63" s="66">
        <f t="shared" si="30"/>
        <v>0</v>
      </c>
      <c r="G63" s="66">
        <f t="shared" si="30"/>
        <v>0</v>
      </c>
      <c r="H63" s="66">
        <f t="shared" si="30"/>
        <v>0</v>
      </c>
      <c r="I63" s="66">
        <f t="shared" si="30"/>
        <v>0</v>
      </c>
      <c r="J63" s="66">
        <f t="shared" si="30"/>
        <v>0</v>
      </c>
      <c r="K63" s="66">
        <f t="shared" si="30"/>
        <v>0</v>
      </c>
      <c r="L63" s="66">
        <f t="shared" si="30"/>
        <v>0</v>
      </c>
      <c r="M63" s="66">
        <f t="shared" si="30"/>
        <v>0</v>
      </c>
      <c r="N63" s="66">
        <f t="shared" si="30"/>
        <v>0</v>
      </c>
      <c r="O63" s="66">
        <f t="shared" si="30"/>
        <v>0</v>
      </c>
      <c r="P63" s="66">
        <f t="shared" si="31"/>
        <v>0</v>
      </c>
      <c r="Q63" s="66">
        <f t="shared" si="31"/>
        <v>0</v>
      </c>
      <c r="R63" s="66">
        <f t="shared" si="31"/>
        <v>0</v>
      </c>
      <c r="S63" s="66">
        <f t="shared" si="31"/>
        <v>0</v>
      </c>
      <c r="T63" s="66">
        <f t="shared" si="31"/>
        <v>0</v>
      </c>
      <c r="U63" s="66">
        <f t="shared" si="31"/>
        <v>0</v>
      </c>
      <c r="V63" s="66">
        <f t="shared" si="31"/>
        <v>0</v>
      </c>
      <c r="W63" s="66">
        <f t="shared" si="31"/>
        <v>0</v>
      </c>
      <c r="X63" s="66">
        <f t="shared" si="31"/>
        <v>0</v>
      </c>
      <c r="Y63" s="66">
        <f t="shared" si="31"/>
        <v>0</v>
      </c>
      <c r="Z63" s="66">
        <f t="shared" si="32"/>
        <v>0</v>
      </c>
      <c r="AA63" s="66">
        <f t="shared" si="32"/>
        <v>0</v>
      </c>
      <c r="AB63" s="66">
        <f t="shared" si="32"/>
        <v>0</v>
      </c>
      <c r="AC63" s="66">
        <f t="shared" si="32"/>
        <v>0</v>
      </c>
      <c r="AD63" s="66">
        <f t="shared" si="32"/>
        <v>0</v>
      </c>
      <c r="AE63" s="66">
        <f t="shared" si="32"/>
        <v>0</v>
      </c>
      <c r="AF63" s="66">
        <f t="shared" si="32"/>
        <v>0</v>
      </c>
      <c r="AG63" s="66">
        <f t="shared" si="32"/>
        <v>0</v>
      </c>
      <c r="AH63" s="66">
        <f t="shared" si="32"/>
        <v>0</v>
      </c>
      <c r="AI63" s="66">
        <f t="shared" si="32"/>
        <v>0</v>
      </c>
      <c r="AJ63" s="66">
        <f t="shared" si="33"/>
        <v>0</v>
      </c>
      <c r="AK63" s="66">
        <f t="shared" si="33"/>
        <v>0</v>
      </c>
      <c r="AL63" s="66">
        <f t="shared" si="33"/>
        <v>0</v>
      </c>
      <c r="AM63" s="66">
        <f t="shared" si="33"/>
        <v>0</v>
      </c>
      <c r="AN63" s="66">
        <f t="shared" si="33"/>
        <v>0</v>
      </c>
      <c r="AO63" s="66">
        <f t="shared" si="33"/>
        <v>0</v>
      </c>
      <c r="AP63" s="66">
        <f t="shared" si="33"/>
        <v>0</v>
      </c>
      <c r="AQ63" s="66">
        <f t="shared" si="33"/>
        <v>0</v>
      </c>
      <c r="AR63" s="66">
        <f t="shared" si="33"/>
        <v>0</v>
      </c>
      <c r="AS63" s="66">
        <f t="shared" si="33"/>
        <v>0</v>
      </c>
      <c r="AT63" s="66">
        <f t="shared" si="34"/>
        <v>0</v>
      </c>
      <c r="AU63" s="66">
        <f t="shared" si="34"/>
        <v>0</v>
      </c>
      <c r="AV63" s="66">
        <f t="shared" si="34"/>
        <v>0</v>
      </c>
      <c r="AW63" s="66">
        <f t="shared" si="34"/>
        <v>0</v>
      </c>
      <c r="AX63" s="66">
        <f t="shared" si="34"/>
        <v>0</v>
      </c>
      <c r="AY63" s="66">
        <f t="shared" si="34"/>
        <v>0</v>
      </c>
      <c r="AZ63" s="66">
        <f t="shared" si="34"/>
        <v>0</v>
      </c>
      <c r="BA63" s="66">
        <f t="shared" si="34"/>
        <v>0</v>
      </c>
      <c r="BB63" s="66">
        <f t="shared" si="34"/>
        <v>0</v>
      </c>
      <c r="BC63" s="66">
        <f t="shared" si="34"/>
        <v>0</v>
      </c>
      <c r="BD63" s="66">
        <f t="shared" si="35"/>
        <v>0</v>
      </c>
      <c r="BE63" s="66">
        <f t="shared" si="35"/>
        <v>0</v>
      </c>
      <c r="BF63" s="66">
        <f t="shared" si="35"/>
        <v>0</v>
      </c>
      <c r="BG63" s="66">
        <f t="shared" si="35"/>
        <v>0</v>
      </c>
      <c r="BH63" s="66">
        <f t="shared" si="35"/>
        <v>0</v>
      </c>
      <c r="BI63" s="66">
        <f t="shared" si="35"/>
        <v>1</v>
      </c>
    </row>
  </sheetData>
  <mergeCells count="1">
    <mergeCell ref="A1:A2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26</vt:i4>
      </vt:variant>
    </vt:vector>
  </HeadingPairs>
  <TitlesOfParts>
    <vt:vector size="29" baseType="lpstr">
      <vt:lpstr>Licences 2017</vt:lpstr>
      <vt:lpstr>Classement individuel</vt:lpstr>
      <vt:lpstr>ptsclassement</vt:lpstr>
      <vt:lpstr>'Classement individuel'!_FilterDatabase</vt:lpstr>
      <vt:lpstr>'Licences 2017'!_FilterDatabase</vt:lpstr>
      <vt:lpstr>'Classement individuel'!_FilterDatabase_0</vt:lpstr>
      <vt:lpstr>'Licences 2017'!_FilterDatabase_0</vt:lpstr>
      <vt:lpstr>'Classement individuel'!_FilterDatabase_0_0</vt:lpstr>
      <vt:lpstr>'Licences 2017'!_FilterDatabase_0_0</vt:lpstr>
      <vt:lpstr>'Classement individuel'!_FilterDatabase_0_0_0</vt:lpstr>
      <vt:lpstr>'Licences 2017'!_FilterDatabase_0_0_0</vt:lpstr>
      <vt:lpstr>'Classement individuel'!_FilterDatabase_0_0_0_0</vt:lpstr>
      <vt:lpstr>'Licences 2017'!_FilterDatabase_0_0_0_0</vt:lpstr>
      <vt:lpstr>'Licences 2017'!_FilterDatabase_0_0_0_0_0</vt:lpstr>
      <vt:lpstr>'Licences 2017'!_FilterDatabase_0_0_0_0_0_0</vt:lpstr>
      <vt:lpstr>fctpts</vt:lpstr>
      <vt:lpstr>k1db</vt:lpstr>
      <vt:lpstr>k1dm</vt:lpstr>
      <vt:lpstr>k1dp</vt:lpstr>
      <vt:lpstr>k1hb</vt:lpstr>
      <vt:lpstr>k1hm</vt:lpstr>
      <vt:lpstr>k1hp</vt:lpstr>
      <vt:lpstr>'Classement individuel'!Print_Area_0</vt:lpstr>
      <vt:lpstr>'Classement individuel'!Print_Area_0_0</vt:lpstr>
      <vt:lpstr>'Classement individuel'!Print_Area_0_0_0</vt:lpstr>
      <vt:lpstr>'Classement individuel'!Print_Area_0_0_0_0</vt:lpstr>
      <vt:lpstr>'Classement individuel'!Print_Area_0_0_0_0_0</vt:lpstr>
      <vt:lpstr>'Classement individuel'!Print_Area_0_0_0_0_0_0</vt:lpstr>
      <vt:lpstr>'Classement individuel'!Zone_d_impression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iconoval</cp:lastModifiedBy>
  <cp:revision>0</cp:revision>
  <cp:lastPrinted>2017-10-22T14:13:20Z</cp:lastPrinted>
  <dcterms:created xsi:type="dcterms:W3CDTF">2012-11-08T17:38:25Z</dcterms:created>
  <dcterms:modified xsi:type="dcterms:W3CDTF">2019-11-29T07:17:45Z</dcterms:modified>
  <dc:language>fr-FR</dc:language>
</cp:coreProperties>
</file>